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360" yWindow="15" windowWidth="2073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518" i="1" l="1"/>
  <c r="A518" i="1"/>
  <c r="J517" i="1"/>
  <c r="I517" i="1"/>
  <c r="H517" i="1"/>
  <c r="G517" i="1"/>
  <c r="F517" i="1"/>
  <c r="B514" i="1"/>
  <c r="A514" i="1"/>
  <c r="J513" i="1"/>
  <c r="I513" i="1"/>
  <c r="H513" i="1"/>
  <c r="G513" i="1"/>
  <c r="F513" i="1"/>
  <c r="B508" i="1"/>
  <c r="A508" i="1"/>
  <c r="J507" i="1"/>
  <c r="I507" i="1"/>
  <c r="H507" i="1"/>
  <c r="G507" i="1"/>
  <c r="F507" i="1"/>
  <c r="B503" i="1"/>
  <c r="A503" i="1"/>
  <c r="J502" i="1"/>
  <c r="I502" i="1"/>
  <c r="H502" i="1"/>
  <c r="G502" i="1"/>
  <c r="F502" i="1"/>
  <c r="B494" i="1"/>
  <c r="A494" i="1"/>
  <c r="J493" i="1"/>
  <c r="I493" i="1"/>
  <c r="H493" i="1"/>
  <c r="G493" i="1"/>
  <c r="F493" i="1"/>
  <c r="B491" i="1"/>
  <c r="A491" i="1"/>
  <c r="L490" i="1"/>
  <c r="J490" i="1"/>
  <c r="I490" i="1"/>
  <c r="H490" i="1"/>
  <c r="G490" i="1"/>
  <c r="F490" i="1"/>
  <c r="B483" i="1"/>
  <c r="A483" i="1"/>
  <c r="J482" i="1"/>
  <c r="I482" i="1"/>
  <c r="H482" i="1"/>
  <c r="G482" i="1"/>
  <c r="F482" i="1"/>
  <c r="B479" i="1"/>
  <c r="A479" i="1"/>
  <c r="J478" i="1"/>
  <c r="I478" i="1"/>
  <c r="H478" i="1"/>
  <c r="G478" i="1"/>
  <c r="F478" i="1"/>
  <c r="B473" i="1"/>
  <c r="A473" i="1"/>
  <c r="J472" i="1"/>
  <c r="I472" i="1"/>
  <c r="H472" i="1"/>
  <c r="G472" i="1"/>
  <c r="F472" i="1"/>
  <c r="B468" i="1"/>
  <c r="A468" i="1"/>
  <c r="J467" i="1"/>
  <c r="I467" i="1"/>
  <c r="H467" i="1"/>
  <c r="G467" i="1"/>
  <c r="F467" i="1"/>
  <c r="B458" i="1"/>
  <c r="A458" i="1"/>
  <c r="J457" i="1"/>
  <c r="I457" i="1"/>
  <c r="H457" i="1"/>
  <c r="G457" i="1"/>
  <c r="F457" i="1"/>
  <c r="B455" i="1"/>
  <c r="A455" i="1"/>
  <c r="L454" i="1"/>
  <c r="J454" i="1"/>
  <c r="I454" i="1"/>
  <c r="H454" i="1"/>
  <c r="G454" i="1"/>
  <c r="F454" i="1"/>
  <c r="B447" i="1"/>
  <c r="A447" i="1"/>
  <c r="J446" i="1"/>
  <c r="I446" i="1"/>
  <c r="H446" i="1"/>
  <c r="G446" i="1"/>
  <c r="F446" i="1"/>
  <c r="B443" i="1"/>
  <c r="A443" i="1"/>
  <c r="J442" i="1"/>
  <c r="I442" i="1"/>
  <c r="H442" i="1"/>
  <c r="G442" i="1"/>
  <c r="F442" i="1"/>
  <c r="B437" i="1"/>
  <c r="A437" i="1"/>
  <c r="J436" i="1"/>
  <c r="I436" i="1"/>
  <c r="H436" i="1"/>
  <c r="G436" i="1"/>
  <c r="F436" i="1"/>
  <c r="B432" i="1"/>
  <c r="A432" i="1"/>
  <c r="J431" i="1"/>
  <c r="I431" i="1"/>
  <c r="H431" i="1"/>
  <c r="G431" i="1"/>
  <c r="F431" i="1"/>
  <c r="B422" i="1"/>
  <c r="A422" i="1"/>
  <c r="J421" i="1"/>
  <c r="I421" i="1"/>
  <c r="H421" i="1"/>
  <c r="G421" i="1"/>
  <c r="F421" i="1"/>
  <c r="A419" i="1"/>
  <c r="L418" i="1"/>
  <c r="J418" i="1"/>
  <c r="I418" i="1"/>
  <c r="H418" i="1"/>
  <c r="G418" i="1"/>
  <c r="F418" i="1"/>
  <c r="B411" i="1"/>
  <c r="A411" i="1"/>
  <c r="J410" i="1"/>
  <c r="I410" i="1"/>
  <c r="H410" i="1"/>
  <c r="G410" i="1"/>
  <c r="F410" i="1"/>
  <c r="B407" i="1"/>
  <c r="A407" i="1"/>
  <c r="J406" i="1"/>
  <c r="I406" i="1"/>
  <c r="H406" i="1"/>
  <c r="G406" i="1"/>
  <c r="F406" i="1"/>
  <c r="B400" i="1"/>
  <c r="A400" i="1"/>
  <c r="J399" i="1"/>
  <c r="I399" i="1"/>
  <c r="H399" i="1"/>
  <c r="G399" i="1"/>
  <c r="F399" i="1"/>
  <c r="B395" i="1"/>
  <c r="A395" i="1"/>
  <c r="J394" i="1"/>
  <c r="I394" i="1"/>
  <c r="H394" i="1"/>
  <c r="G394" i="1"/>
  <c r="F394" i="1"/>
  <c r="B386" i="1"/>
  <c r="A386" i="1"/>
  <c r="J385" i="1"/>
  <c r="I385" i="1"/>
  <c r="H385" i="1"/>
  <c r="G385" i="1"/>
  <c r="F385" i="1"/>
  <c r="B382" i="1"/>
  <c r="A382" i="1"/>
  <c r="L381" i="1"/>
  <c r="J381" i="1"/>
  <c r="I381" i="1"/>
  <c r="H381" i="1"/>
  <c r="G381" i="1"/>
  <c r="F381" i="1"/>
  <c r="B374" i="1"/>
  <c r="A374" i="1"/>
  <c r="J373" i="1"/>
  <c r="I373" i="1"/>
  <c r="H373" i="1"/>
  <c r="G373" i="1"/>
  <c r="F373" i="1"/>
  <c r="B370" i="1"/>
  <c r="A370" i="1"/>
  <c r="J369" i="1"/>
  <c r="I369" i="1"/>
  <c r="H369" i="1"/>
  <c r="G369" i="1"/>
  <c r="F369" i="1"/>
  <c r="B363" i="1"/>
  <c r="A363" i="1"/>
  <c r="J362" i="1"/>
  <c r="I362" i="1"/>
  <c r="H362" i="1"/>
  <c r="G362" i="1"/>
  <c r="F362" i="1"/>
  <c r="B358" i="1"/>
  <c r="A358" i="1"/>
  <c r="J357" i="1"/>
  <c r="I357" i="1"/>
  <c r="H357" i="1"/>
  <c r="G357" i="1"/>
  <c r="F357" i="1"/>
  <c r="B348" i="1"/>
  <c r="A348" i="1"/>
  <c r="J347" i="1"/>
  <c r="I347" i="1"/>
  <c r="H347" i="1"/>
  <c r="G347" i="1"/>
  <c r="F347" i="1"/>
  <c r="B345" i="1"/>
  <c r="A345" i="1"/>
  <c r="L344" i="1"/>
  <c r="J344" i="1"/>
  <c r="I344" i="1"/>
  <c r="H344" i="1"/>
  <c r="G344" i="1"/>
  <c r="F344" i="1"/>
  <c r="B337" i="1"/>
  <c r="A337" i="1"/>
  <c r="J336" i="1"/>
  <c r="I336" i="1"/>
  <c r="H336" i="1"/>
  <c r="G336" i="1"/>
  <c r="F336" i="1"/>
  <c r="B333" i="1"/>
  <c r="A333" i="1"/>
  <c r="J332" i="1"/>
  <c r="I332" i="1"/>
  <c r="H332" i="1"/>
  <c r="G332" i="1"/>
  <c r="F332" i="1"/>
  <c r="B326" i="1"/>
  <c r="A326" i="1"/>
  <c r="J325" i="1"/>
  <c r="I325" i="1"/>
  <c r="H325" i="1"/>
  <c r="G325" i="1"/>
  <c r="F325" i="1"/>
  <c r="B321" i="1"/>
  <c r="A321" i="1"/>
  <c r="J320" i="1"/>
  <c r="I320" i="1"/>
  <c r="H320" i="1"/>
  <c r="G320" i="1"/>
  <c r="F320" i="1"/>
  <c r="B311" i="1"/>
  <c r="A311" i="1"/>
  <c r="B308" i="1"/>
  <c r="A308" i="1"/>
  <c r="L307" i="1"/>
  <c r="J307" i="1"/>
  <c r="I307" i="1"/>
  <c r="H307" i="1"/>
  <c r="G307" i="1"/>
  <c r="F307" i="1"/>
  <c r="B300" i="1"/>
  <c r="A300" i="1"/>
  <c r="J299" i="1"/>
  <c r="I299" i="1"/>
  <c r="H299" i="1"/>
  <c r="G299" i="1"/>
  <c r="F299" i="1"/>
  <c r="B296" i="1"/>
  <c r="A296" i="1"/>
  <c r="J295" i="1"/>
  <c r="I295" i="1"/>
  <c r="H295" i="1"/>
  <c r="G295" i="1"/>
  <c r="F295" i="1"/>
  <c r="B290" i="1"/>
  <c r="A290" i="1"/>
  <c r="J289" i="1"/>
  <c r="I289" i="1"/>
  <c r="H289" i="1"/>
  <c r="G289" i="1"/>
  <c r="F289" i="1"/>
  <c r="B285" i="1"/>
  <c r="A285" i="1"/>
  <c r="J284" i="1"/>
  <c r="I284" i="1"/>
  <c r="H284" i="1"/>
  <c r="G284" i="1"/>
  <c r="F284" i="1"/>
  <c r="B275" i="1"/>
  <c r="A275" i="1"/>
  <c r="J274" i="1"/>
  <c r="I274" i="1"/>
  <c r="H274" i="1"/>
  <c r="G274" i="1"/>
  <c r="F274" i="1"/>
  <c r="B272" i="1"/>
  <c r="A272" i="1"/>
  <c r="L271" i="1"/>
  <c r="J271" i="1"/>
  <c r="I271" i="1"/>
  <c r="H271" i="1"/>
  <c r="G271" i="1"/>
  <c r="F271" i="1"/>
  <c r="B264" i="1"/>
  <c r="A264" i="1"/>
  <c r="J263" i="1"/>
  <c r="I263" i="1"/>
  <c r="H263" i="1"/>
  <c r="G263" i="1"/>
  <c r="F263" i="1"/>
  <c r="B260" i="1"/>
  <c r="A260" i="1"/>
  <c r="J259" i="1"/>
  <c r="I259" i="1"/>
  <c r="H259" i="1"/>
  <c r="G259" i="1"/>
  <c r="F259" i="1"/>
  <c r="B252" i="1"/>
  <c r="A252" i="1"/>
  <c r="J251" i="1"/>
  <c r="I251" i="1"/>
  <c r="H251" i="1"/>
  <c r="G251" i="1"/>
  <c r="F251" i="1"/>
  <c r="B247" i="1"/>
  <c r="A247" i="1"/>
  <c r="J246" i="1"/>
  <c r="I246" i="1"/>
  <c r="H246" i="1"/>
  <c r="G246" i="1"/>
  <c r="F246" i="1"/>
  <c r="B237" i="1"/>
  <c r="A237" i="1"/>
  <c r="J236" i="1"/>
  <c r="I236" i="1"/>
  <c r="H236" i="1"/>
  <c r="G236" i="1"/>
  <c r="F236" i="1"/>
  <c r="B234" i="1"/>
  <c r="A234" i="1"/>
  <c r="L233" i="1"/>
  <c r="J233" i="1"/>
  <c r="I233" i="1"/>
  <c r="H233" i="1"/>
  <c r="G233" i="1"/>
  <c r="F233" i="1"/>
  <c r="B226" i="1"/>
  <c r="A226" i="1"/>
  <c r="J225" i="1"/>
  <c r="I225" i="1"/>
  <c r="H225" i="1"/>
  <c r="G225" i="1"/>
  <c r="F225" i="1"/>
  <c r="B222" i="1"/>
  <c r="A222" i="1"/>
  <c r="J221" i="1"/>
  <c r="I221" i="1"/>
  <c r="H221" i="1"/>
  <c r="G221" i="1"/>
  <c r="F221" i="1"/>
  <c r="B214" i="1"/>
  <c r="A214" i="1"/>
  <c r="J213" i="1"/>
  <c r="I213" i="1"/>
  <c r="H213" i="1"/>
  <c r="G213" i="1"/>
  <c r="F213" i="1"/>
  <c r="B209" i="1"/>
  <c r="A209" i="1"/>
  <c r="J208" i="1"/>
  <c r="I208" i="1"/>
  <c r="H208" i="1"/>
  <c r="G208" i="1"/>
  <c r="F208" i="1"/>
  <c r="B199" i="1"/>
  <c r="A199" i="1"/>
  <c r="J198" i="1"/>
  <c r="I198" i="1"/>
  <c r="H198" i="1"/>
  <c r="G198" i="1"/>
  <c r="F198" i="1"/>
  <c r="B195" i="1"/>
  <c r="A195" i="1"/>
  <c r="L194" i="1"/>
  <c r="J194" i="1"/>
  <c r="I194" i="1"/>
  <c r="H194" i="1"/>
  <c r="G194" i="1"/>
  <c r="F194" i="1"/>
  <c r="B187" i="1"/>
  <c r="A187" i="1"/>
  <c r="J186" i="1"/>
  <c r="I186" i="1"/>
  <c r="H186" i="1"/>
  <c r="G186" i="1"/>
  <c r="F186" i="1"/>
  <c r="B183" i="1"/>
  <c r="A183" i="1"/>
  <c r="J182" i="1"/>
  <c r="I182" i="1"/>
  <c r="H182" i="1"/>
  <c r="G182" i="1"/>
  <c r="F182" i="1"/>
  <c r="B176" i="1"/>
  <c r="A176" i="1"/>
  <c r="J175" i="1"/>
  <c r="I175" i="1"/>
  <c r="H175" i="1"/>
  <c r="G175" i="1"/>
  <c r="F175" i="1"/>
  <c r="B171" i="1"/>
  <c r="A171" i="1"/>
  <c r="J170" i="1"/>
  <c r="I170" i="1"/>
  <c r="H170" i="1"/>
  <c r="G170" i="1"/>
  <c r="F170" i="1"/>
  <c r="B161" i="1"/>
  <c r="A161" i="1"/>
  <c r="J160" i="1"/>
  <c r="I160" i="1"/>
  <c r="H160" i="1"/>
  <c r="G160" i="1"/>
  <c r="F160" i="1"/>
  <c r="B157" i="1"/>
  <c r="A157" i="1"/>
  <c r="L156" i="1"/>
  <c r="J156" i="1"/>
  <c r="I156" i="1"/>
  <c r="H156" i="1"/>
  <c r="G156" i="1"/>
  <c r="F156" i="1"/>
  <c r="B149" i="1"/>
  <c r="A149" i="1"/>
  <c r="J148" i="1"/>
  <c r="I148" i="1"/>
  <c r="H148" i="1"/>
  <c r="G148" i="1"/>
  <c r="F148" i="1"/>
  <c r="B145" i="1"/>
  <c r="A145" i="1"/>
  <c r="J144" i="1"/>
  <c r="I144" i="1"/>
  <c r="H144" i="1"/>
  <c r="G144" i="1"/>
  <c r="F144" i="1"/>
  <c r="B138" i="1"/>
  <c r="A138" i="1"/>
  <c r="J137" i="1"/>
  <c r="I137" i="1"/>
  <c r="H137" i="1"/>
  <c r="G137" i="1"/>
  <c r="F137" i="1"/>
  <c r="B133" i="1"/>
  <c r="A133" i="1"/>
  <c r="J132" i="1"/>
  <c r="I132" i="1"/>
  <c r="H132" i="1"/>
  <c r="G132" i="1"/>
  <c r="F132" i="1"/>
  <c r="B123" i="1"/>
  <c r="A123" i="1"/>
  <c r="J122" i="1"/>
  <c r="I122" i="1"/>
  <c r="H122" i="1"/>
  <c r="G122" i="1"/>
  <c r="F122" i="1"/>
  <c r="B120" i="1"/>
  <c r="A120" i="1"/>
  <c r="L119" i="1"/>
  <c r="J119" i="1"/>
  <c r="I119" i="1"/>
  <c r="H119" i="1"/>
  <c r="G119" i="1"/>
  <c r="F119" i="1"/>
  <c r="B112" i="1"/>
  <c r="A112" i="1"/>
  <c r="J111" i="1"/>
  <c r="I111" i="1"/>
  <c r="H111" i="1"/>
  <c r="G111" i="1"/>
  <c r="F111" i="1"/>
  <c r="B108" i="1"/>
  <c r="A108" i="1"/>
  <c r="J107" i="1"/>
  <c r="I107" i="1"/>
  <c r="H107" i="1"/>
  <c r="G107" i="1"/>
  <c r="F107" i="1"/>
  <c r="B101" i="1"/>
  <c r="A101" i="1"/>
  <c r="J100" i="1"/>
  <c r="I100" i="1"/>
  <c r="H100" i="1"/>
  <c r="G100" i="1"/>
  <c r="F100" i="1"/>
  <c r="B96" i="1"/>
  <c r="A96" i="1"/>
  <c r="J95" i="1"/>
  <c r="I95" i="1"/>
  <c r="H95" i="1"/>
  <c r="G95" i="1"/>
  <c r="F95" i="1"/>
  <c r="B87" i="1"/>
  <c r="A87" i="1"/>
  <c r="J86" i="1"/>
  <c r="I86" i="1"/>
  <c r="H86" i="1"/>
  <c r="G86" i="1"/>
  <c r="F86" i="1"/>
  <c r="L83" i="1"/>
  <c r="J83" i="1"/>
  <c r="I83" i="1"/>
  <c r="H83" i="1"/>
  <c r="G83" i="1"/>
  <c r="F83" i="1"/>
  <c r="B76" i="1"/>
  <c r="A76" i="1"/>
  <c r="J75" i="1"/>
  <c r="I75" i="1"/>
  <c r="H75" i="1"/>
  <c r="G75" i="1"/>
  <c r="F75" i="1"/>
  <c r="B72" i="1"/>
  <c r="A72" i="1"/>
  <c r="J71" i="1"/>
  <c r="I71" i="1"/>
  <c r="H71" i="1"/>
  <c r="G71" i="1"/>
  <c r="F71" i="1"/>
  <c r="B65" i="1"/>
  <c r="A65" i="1"/>
  <c r="J64" i="1"/>
  <c r="I64" i="1"/>
  <c r="H64" i="1"/>
  <c r="G64" i="1"/>
  <c r="F64" i="1"/>
  <c r="B60" i="1"/>
  <c r="A60" i="1"/>
  <c r="J59" i="1"/>
  <c r="I59" i="1"/>
  <c r="H59" i="1"/>
  <c r="G59" i="1"/>
  <c r="F59" i="1"/>
  <c r="B50" i="1"/>
  <c r="A50" i="1"/>
  <c r="J49" i="1"/>
  <c r="I49" i="1"/>
  <c r="H49" i="1"/>
  <c r="G49" i="1"/>
  <c r="F49" i="1"/>
  <c r="L46" i="1"/>
  <c r="J46" i="1"/>
  <c r="I46" i="1"/>
  <c r="H46" i="1"/>
  <c r="G46" i="1"/>
  <c r="F46" i="1"/>
  <c r="B40" i="1"/>
  <c r="A40" i="1"/>
  <c r="J39" i="1"/>
  <c r="I39" i="1"/>
  <c r="H39" i="1"/>
  <c r="G39" i="1"/>
  <c r="F39" i="1"/>
  <c r="B36" i="1"/>
  <c r="A36" i="1"/>
  <c r="J35" i="1"/>
  <c r="I35" i="1"/>
  <c r="H35" i="1"/>
  <c r="G35" i="1"/>
  <c r="F35" i="1"/>
  <c r="B29" i="1"/>
  <c r="A29" i="1"/>
  <c r="J28" i="1"/>
  <c r="I28" i="1"/>
  <c r="H28" i="1"/>
  <c r="G28" i="1"/>
  <c r="F28" i="1"/>
  <c r="B24" i="1"/>
  <c r="A24" i="1"/>
  <c r="J23" i="1"/>
  <c r="I23" i="1"/>
  <c r="H23" i="1"/>
  <c r="G23" i="1"/>
  <c r="F23" i="1"/>
  <c r="B15" i="1"/>
  <c r="A15" i="1"/>
  <c r="J14" i="1"/>
  <c r="I14" i="1"/>
  <c r="H14" i="1"/>
  <c r="G14" i="1"/>
  <c r="F14" i="1"/>
  <c r="L11" i="1"/>
  <c r="J11" i="1"/>
  <c r="I11" i="1"/>
  <c r="H11" i="1"/>
  <c r="G11" i="1"/>
  <c r="F11" i="1"/>
  <c r="F226" i="1" l="1"/>
  <c r="H226" i="1"/>
  <c r="J226" i="1"/>
  <c r="G264" i="1"/>
  <c r="I264" i="1"/>
  <c r="F300" i="1"/>
  <c r="H300" i="1"/>
  <c r="J300" i="1"/>
  <c r="G337" i="1"/>
  <c r="I337" i="1"/>
  <c r="F374" i="1"/>
  <c r="H374" i="1"/>
  <c r="J374" i="1"/>
  <c r="G411" i="1"/>
  <c r="I411" i="1"/>
  <c r="F447" i="1"/>
  <c r="H447" i="1"/>
  <c r="J447" i="1"/>
  <c r="G483" i="1"/>
  <c r="I483" i="1"/>
  <c r="F518" i="1"/>
  <c r="H518" i="1"/>
  <c r="J518" i="1"/>
  <c r="F187" i="1"/>
  <c r="I226" i="1"/>
  <c r="F264" i="1"/>
  <c r="H264" i="1"/>
  <c r="J264" i="1"/>
  <c r="G300" i="1"/>
  <c r="I300" i="1"/>
  <c r="F337" i="1"/>
  <c r="H337" i="1"/>
  <c r="J337" i="1"/>
  <c r="G374" i="1"/>
  <c r="I374" i="1"/>
  <c r="F411" i="1"/>
  <c r="H411" i="1"/>
  <c r="J411" i="1"/>
  <c r="G447" i="1"/>
  <c r="I447" i="1"/>
  <c r="F483" i="1"/>
  <c r="H483" i="1"/>
  <c r="J483" i="1"/>
  <c r="G518" i="1"/>
  <c r="I518" i="1"/>
  <c r="G226" i="1"/>
  <c r="H187" i="1"/>
  <c r="J187" i="1"/>
  <c r="I187" i="1"/>
  <c r="G187" i="1"/>
  <c r="I149" i="1"/>
  <c r="J149" i="1"/>
  <c r="H149" i="1"/>
  <c r="G149" i="1"/>
  <c r="F149" i="1"/>
  <c r="J112" i="1"/>
  <c r="H112" i="1"/>
  <c r="I112" i="1"/>
  <c r="G112" i="1"/>
  <c r="F112" i="1"/>
  <c r="G76" i="1"/>
  <c r="H40" i="1"/>
  <c r="I76" i="1"/>
  <c r="J76" i="1"/>
  <c r="F76" i="1"/>
  <c r="H76" i="1"/>
  <c r="J40" i="1"/>
  <c r="I40" i="1"/>
  <c r="G40" i="1"/>
  <c r="F40" i="1"/>
  <c r="H519" i="1" l="1"/>
  <c r="G519" i="1"/>
  <c r="I519" i="1"/>
  <c r="J519" i="1"/>
  <c r="F519" i="1"/>
  <c r="L213" i="1"/>
  <c r="L208" i="1"/>
  <c r="L95" i="1"/>
  <c r="L100" i="1"/>
  <c r="L160" i="1"/>
  <c r="L187" i="1"/>
  <c r="L431" i="1"/>
  <c r="L436" i="1"/>
  <c r="L502" i="1"/>
  <c r="L507" i="1"/>
  <c r="L289" i="1"/>
  <c r="L284" i="1"/>
  <c r="L274" i="1"/>
  <c r="L300" i="1"/>
  <c r="L246" i="1"/>
  <c r="L251" i="1"/>
  <c r="L23" i="1"/>
  <c r="L28" i="1"/>
  <c r="L357" i="1"/>
  <c r="L362" i="1"/>
  <c r="L132" i="1"/>
  <c r="L137" i="1"/>
  <c r="L175" i="1"/>
  <c r="L170" i="1"/>
  <c r="L518" i="1"/>
  <c r="L493" i="1"/>
  <c r="L226" i="1"/>
  <c r="L198" i="1"/>
  <c r="L49" i="1"/>
  <c r="L76" i="1"/>
  <c r="L320" i="1"/>
  <c r="L325" i="1"/>
  <c r="L310" i="1"/>
  <c r="L337" i="1"/>
  <c r="L64" i="1"/>
  <c r="L59" i="1"/>
  <c r="L457" i="1"/>
  <c r="L483" i="1"/>
  <c r="L347" i="1"/>
  <c r="L374" i="1"/>
  <c r="L149" i="1"/>
  <c r="L122" i="1"/>
  <c r="L467" i="1"/>
  <c r="L472" i="1"/>
  <c r="L421" i="1"/>
  <c r="L447" i="1"/>
  <c r="L236" i="1"/>
  <c r="L264" i="1"/>
  <c r="L411" i="1"/>
  <c r="L385" i="1"/>
  <c r="L399" i="1"/>
  <c r="L394" i="1"/>
  <c r="L86" i="1"/>
  <c r="L112" i="1"/>
  <c r="L336" i="1"/>
  <c r="L263" i="1"/>
  <c r="L369" i="1"/>
  <c r="L259" i="1"/>
  <c r="L446" i="1"/>
  <c r="L410" i="1"/>
  <c r="L71" i="1"/>
  <c r="L221" i="1"/>
  <c r="L14" i="1"/>
  <c r="L40" i="1"/>
  <c r="L519" i="1"/>
  <c r="L39" i="1"/>
  <c r="L75" i="1"/>
  <c r="L35" i="1"/>
  <c r="L373" i="1"/>
  <c r="L144" i="1"/>
  <c r="L406" i="1"/>
  <c r="L478" i="1"/>
  <c r="L482" i="1"/>
  <c r="L332" i="1"/>
  <c r="L299" i="1"/>
  <c r="L442" i="1"/>
  <c r="L517" i="1"/>
  <c r="L148" i="1"/>
  <c r="L513" i="1"/>
  <c r="L295" i="1"/>
  <c r="L186" i="1"/>
  <c r="L182" i="1"/>
  <c r="L107" i="1"/>
  <c r="L111" i="1"/>
  <c r="L225" i="1"/>
</calcChain>
</file>

<file path=xl/sharedStrings.xml><?xml version="1.0" encoding="utf-8"?>
<sst xmlns="http://schemas.openxmlformats.org/spreadsheetml/2006/main" count="797" uniqueCount="164">
  <si>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</si>
  <si>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</si>
  <si>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</si>
  <si>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</si>
  <si>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</si>
  <si>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</si>
  <si>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</si>
  <si>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</si>
  <si>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</si>
  <si>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</si>
  <si>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</si>
  <si>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</si>
  <si>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</si>
  <si>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</si>
  <si>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</si>
  <si>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</si>
  <si>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</si>
  <si>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</si>
  <si>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</si>
  <si>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</si>
  <si>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</si>
  <si>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</si>
  <si>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</si>
  <si>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</si>
  <si>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</si>
  <si>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</si>
  <si>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</si>
  <si>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</si>
  <si>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</si>
  <si>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</si>
  <si>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</si>
  <si>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</si>
  <si>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</si>
  <si>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</si>
  <si>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</si>
  <si>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</si>
  <si>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</si>
  <si>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</si>
  <si>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</si>
  <si>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</si>
  <si>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</si>
  <si>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</si>
  <si>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</si>
  <si>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</si>
  <si>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Каша ячневая молочная</t>
  </si>
  <si>
    <t>Сырники из творога с морковью</t>
  </si>
  <si>
    <t>Какао с молоком</t>
  </si>
  <si>
    <t>Пшеничный</t>
  </si>
  <si>
    <t>Сок персиковый</t>
  </si>
  <si>
    <t>Помидор свежий</t>
  </si>
  <si>
    <t>Щи из свежей капусты с картофелем со сметаной</t>
  </si>
  <si>
    <t>250/10</t>
  </si>
  <si>
    <t>Суфле из курицы с рисом</t>
  </si>
  <si>
    <t>Рис отварной</t>
  </si>
  <si>
    <t>Ржано-пшеничный</t>
  </si>
  <si>
    <t>Ватрушки с творогом</t>
  </si>
  <si>
    <t>Чай с лимоном</t>
  </si>
  <si>
    <t>200/7</t>
  </si>
  <si>
    <t>Апельсин</t>
  </si>
  <si>
    <t>Рулет из говядины</t>
  </si>
  <si>
    <t>Картофельное пюре</t>
  </si>
  <si>
    <t>Чай с  сахаром</t>
  </si>
  <si>
    <t>Салат из свеклы с сыром</t>
  </si>
  <si>
    <t>Каша манная молочная</t>
  </si>
  <si>
    <t>Пудинг из творога</t>
  </si>
  <si>
    <t>Масло сливочное</t>
  </si>
  <si>
    <t>Сок ананасовый</t>
  </si>
  <si>
    <t>Огурец свежий</t>
  </si>
  <si>
    <t>Суп картофельный с мясными фрикадельками</t>
  </si>
  <si>
    <t>Фрикадельки из говядины, тушенные в соусе</t>
  </si>
  <si>
    <t>Компот из яблок</t>
  </si>
  <si>
    <t>груша</t>
  </si>
  <si>
    <t>Чай с сахаром</t>
  </si>
  <si>
    <t>Запеканка морковная</t>
  </si>
  <si>
    <t>Рыба тушенная в томате с овощами</t>
  </si>
  <si>
    <t>Салат "Витаминный"</t>
  </si>
  <si>
    <t>Молоко кипяченое 2,5%</t>
  </si>
  <si>
    <t>Каша овсянная "Геркулес"</t>
  </si>
  <si>
    <t>Омлет натуральный</t>
  </si>
  <si>
    <t>Чай с молоком</t>
  </si>
  <si>
    <t>Сыр</t>
  </si>
  <si>
    <t>Сок апельсиновый</t>
  </si>
  <si>
    <t>Борщ с капустой и картофелем со сметаной</t>
  </si>
  <si>
    <t>Тефтели из говядины с рисом</t>
  </si>
  <si>
    <t>Макаронные изделия отварные с маслом</t>
  </si>
  <si>
    <t>Компот из кураги</t>
  </si>
  <si>
    <t>Плюшка "Московская"</t>
  </si>
  <si>
    <t>58/12</t>
  </si>
  <si>
    <t>Кисель плодово-ягодный</t>
  </si>
  <si>
    <t>Яблоко</t>
  </si>
  <si>
    <t>Курица отварная с маслом</t>
  </si>
  <si>
    <t>100/5</t>
  </si>
  <si>
    <t>Картофель отварной</t>
  </si>
  <si>
    <t xml:space="preserve">Пшеничный </t>
  </si>
  <si>
    <t>Салат из свежей капусты</t>
  </si>
  <si>
    <t>Кефир 2,5%</t>
  </si>
  <si>
    <t xml:space="preserve">Компот из кураги и чернослива </t>
  </si>
  <si>
    <t>Чай с лимон</t>
  </si>
  <si>
    <t>Груша</t>
  </si>
  <si>
    <t>Каша пшенная молочная</t>
  </si>
  <si>
    <t>Яйцо вареное</t>
  </si>
  <si>
    <t>Кофейный напиток на молоке</t>
  </si>
  <si>
    <t>Сок виноградный</t>
  </si>
  <si>
    <t>Рассольник "Ленинградский"</t>
  </si>
  <si>
    <t>Котлеты рыбные "Любительские"</t>
  </si>
  <si>
    <t>Картофель, тушеный с луком</t>
  </si>
  <si>
    <t>Компот из груш</t>
  </si>
  <si>
    <t>Коржик молочный</t>
  </si>
  <si>
    <t>Отвар шиповника №652</t>
  </si>
  <si>
    <t>Пудинг из говядины</t>
  </si>
  <si>
    <t xml:space="preserve">Капуста тушеная </t>
  </si>
  <si>
    <t>Салат из моркови с черносливом</t>
  </si>
  <si>
    <t>Суп молочный с макаронными изделиями</t>
  </si>
  <si>
    <t>Сок яблочный</t>
  </si>
  <si>
    <t>Салат из свежих огурцов</t>
  </si>
  <si>
    <t>Суп картофельный с горохом со сметаной</t>
  </si>
  <si>
    <t>Биточки паровые</t>
  </si>
  <si>
    <t>Рагу из овощей</t>
  </si>
  <si>
    <t>Компот из апельсин</t>
  </si>
  <si>
    <t>Сосиски запеченые в тесте</t>
  </si>
  <si>
    <t>60/12</t>
  </si>
  <si>
    <t>Банан</t>
  </si>
  <si>
    <t>Рыба припущенная в молоке</t>
  </si>
  <si>
    <t>Салат "Летний"</t>
  </si>
  <si>
    <t>Каша рисовая молочная</t>
  </si>
  <si>
    <t>200/5</t>
  </si>
  <si>
    <t>Завтрак2</t>
  </si>
  <si>
    <t>Суп картофельный с мсяными фрикадельками</t>
  </si>
  <si>
    <t>Фрикадельки из говядины, тушеные в соусе</t>
  </si>
  <si>
    <t>Каша гречневая рассыпчатая</t>
  </si>
  <si>
    <t>Ватрушки с картошкой</t>
  </si>
  <si>
    <t>Капуста тушеная</t>
  </si>
  <si>
    <t xml:space="preserve"> Чай с сахаром</t>
  </si>
  <si>
    <t>Салат "Степной"</t>
  </si>
  <si>
    <t xml:space="preserve">Вафли </t>
  </si>
  <si>
    <t>Суп картофельный с фасолью со сметаной</t>
  </si>
  <si>
    <t>Рыба тушеная в томате с овощами</t>
  </si>
  <si>
    <t>Запеканка капустная</t>
  </si>
  <si>
    <t>Компот из сухофруктов</t>
  </si>
  <si>
    <t>Тефтели из говяины с рисом</t>
  </si>
  <si>
    <t>Картофель,тушеный с луком</t>
  </si>
  <si>
    <t>Каша манная с изюмом</t>
  </si>
  <si>
    <t>Сосиска отварная</t>
  </si>
  <si>
    <t xml:space="preserve">Отвар шиповника №652 </t>
  </si>
  <si>
    <t>Котлета рубленная, запеченная с молочным соусом</t>
  </si>
  <si>
    <t>Каша перловая рассыпчатая</t>
  </si>
  <si>
    <t>Салат из свежих помидоров</t>
  </si>
  <si>
    <t>Котлеты рыбные любительские</t>
  </si>
  <si>
    <t>Печенье сахарное</t>
  </si>
  <si>
    <t>Куры тушеные в соусе</t>
  </si>
  <si>
    <t>Кртофельное пюре запеченое</t>
  </si>
  <si>
    <t>Вафли</t>
  </si>
  <si>
    <t>Жаркое по-домашнему</t>
  </si>
  <si>
    <t>Рулет с яйцом</t>
  </si>
  <si>
    <t>Салат из свеклы с яблоком</t>
  </si>
  <si>
    <t>Уха рыбацкая со сметаной</t>
  </si>
  <si>
    <t>Пирожки запеченые с мясом</t>
  </si>
  <si>
    <t>Сок Виноградный</t>
  </si>
  <si>
    <t>Огурей свежий</t>
  </si>
  <si>
    <t>Котлеты рыбные Любительские</t>
  </si>
  <si>
    <t>Пудин из говядины</t>
  </si>
  <si>
    <t>Компот из кураги и чернослива</t>
  </si>
  <si>
    <t>7 - 10лет</t>
  </si>
  <si>
    <t>Молоко кипяченое2,5%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</si>
</sst>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9"/>
  <sheetViews>
    <sheetView tabSelected="1" workbookViewId="0">
      <pane xSplit="4" ySplit="5" topLeftCell="E507" activePane="bottomRight" state="frozen"/>
      <selection pane="topRight" activeCell="E1" sqref="E1"/>
      <selection pane="bottomLeft" activeCell="A6" sqref="A6"/>
      <selection pane="bottomRight" activeCell="E517" sqref="E515:E51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/>
      <c r="D1" s="65"/>
      <c r="E1" s="65"/>
      <c r="F1" s="13" t="s">
        <v>15</v>
      </c>
      <c r="G1" s="2" t="s">
        <v>16</v>
      </c>
      <c r="H1" s="66"/>
      <c r="I1" s="66"/>
      <c r="J1" s="66"/>
      <c r="K1" s="66"/>
    </row>
    <row r="2" spans="1:12" ht="18" x14ac:dyDescent="0.2">
      <c r="A2" s="43" t="s">
        <v>6</v>
      </c>
      <c r="C2" s="2"/>
      <c r="G2" s="2" t="s">
        <v>17</v>
      </c>
      <c r="H2" s="66"/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46" t="s">
        <v>162</v>
      </c>
      <c r="G3" s="2" t="s">
        <v>18</v>
      </c>
      <c r="H3" s="55"/>
      <c r="I3" s="55"/>
      <c r="J3" s="56"/>
      <c r="K3" s="1"/>
    </row>
    <row r="4" spans="1:12" x14ac:dyDescent="0.2">
      <c r="C4" s="2"/>
      <c r="D4" s="4"/>
      <c r="H4" s="57" t="s">
        <v>41</v>
      </c>
      <c r="I4" s="57" t="s">
        <v>42</v>
      </c>
      <c r="J4" s="57" t="s">
        <v>43</v>
      </c>
    </row>
    <row r="5" spans="1:12" ht="33.75" x14ac:dyDescent="0.2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5" x14ac:dyDescent="0.25">
      <c r="A6" s="22">
        <v>1</v>
      </c>
      <c r="B6" s="23">
        <v>1</v>
      </c>
      <c r="C6" s="24" t="s">
        <v>19</v>
      </c>
      <c r="D6" s="5" t="s">
        <v>20</v>
      </c>
      <c r="E6" s="47" t="s">
        <v>63</v>
      </c>
      <c r="F6" s="48">
        <v>200</v>
      </c>
      <c r="G6" s="48">
        <v>6.07</v>
      </c>
      <c r="H6" s="48">
        <v>6.13</v>
      </c>
      <c r="I6" s="48">
        <v>29.8</v>
      </c>
      <c r="J6" s="48">
        <v>212.32</v>
      </c>
      <c r="K6" s="49">
        <v>302</v>
      </c>
      <c r="L6" s="48">
        <v>10.95</v>
      </c>
    </row>
    <row r="7" spans="1:12" ht="15" x14ac:dyDescent="0.25">
      <c r="A7" s="25"/>
      <c r="B7" s="16"/>
      <c r="C7" s="11"/>
      <c r="D7" s="6"/>
      <c r="E7" s="50" t="s">
        <v>64</v>
      </c>
      <c r="F7" s="51">
        <v>70</v>
      </c>
      <c r="G7" s="51">
        <v>8.7899999999999991</v>
      </c>
      <c r="H7" s="51">
        <v>3.16</v>
      </c>
      <c r="I7" s="51">
        <v>12.21</v>
      </c>
      <c r="J7" s="51">
        <v>119.05</v>
      </c>
      <c r="K7" s="52">
        <v>362</v>
      </c>
      <c r="L7" s="51"/>
    </row>
    <row r="8" spans="1:12" ht="15" x14ac:dyDescent="0.25">
      <c r="A8" s="25"/>
      <c r="B8" s="16"/>
      <c r="C8" s="11"/>
      <c r="D8" s="7" t="s">
        <v>21</v>
      </c>
      <c r="E8" s="50" t="s">
        <v>46</v>
      </c>
      <c r="F8" s="51">
        <v>200</v>
      </c>
      <c r="G8" s="51">
        <v>3.64</v>
      </c>
      <c r="H8" s="51">
        <v>3.61</v>
      </c>
      <c r="I8" s="51">
        <v>22.81</v>
      </c>
      <c r="J8" s="51">
        <v>133.81</v>
      </c>
      <c r="K8" s="52">
        <v>693</v>
      </c>
      <c r="L8" s="51">
        <v>7.9</v>
      </c>
    </row>
    <row r="9" spans="1:12" ht="15" x14ac:dyDescent="0.25">
      <c r="A9" s="25"/>
      <c r="B9" s="16"/>
      <c r="C9" s="11"/>
      <c r="D9" s="7" t="s">
        <v>22</v>
      </c>
      <c r="E9" s="50" t="s">
        <v>47</v>
      </c>
      <c r="F9" s="51">
        <v>60</v>
      </c>
      <c r="G9" s="51">
        <v>4.46</v>
      </c>
      <c r="H9" s="51">
        <v>0.53</v>
      </c>
      <c r="I9" s="51">
        <v>26.37</v>
      </c>
      <c r="J9" s="51">
        <v>130.35</v>
      </c>
      <c r="K9" s="52"/>
      <c r="L9" s="51">
        <v>3.24</v>
      </c>
    </row>
    <row r="10" spans="1:12" ht="15" x14ac:dyDescent="0.25">
      <c r="A10" s="25"/>
      <c r="B10" s="16"/>
      <c r="C10" s="11"/>
      <c r="D10" s="6"/>
      <c r="E10" s="50" t="s">
        <v>65</v>
      </c>
      <c r="F10" s="51">
        <v>10</v>
      </c>
      <c r="G10" s="51">
        <v>0.05</v>
      </c>
      <c r="H10" s="51">
        <v>8.09</v>
      </c>
      <c r="I10" s="51">
        <v>0.08</v>
      </c>
      <c r="J10" s="51">
        <v>73.260000000000005</v>
      </c>
      <c r="K10" s="52">
        <v>96</v>
      </c>
      <c r="L10" s="51">
        <v>6.17</v>
      </c>
    </row>
    <row r="11" spans="1:12" ht="15" x14ac:dyDescent="0.25">
      <c r="A11" s="26"/>
      <c r="B11" s="18"/>
      <c r="C11" s="8"/>
      <c r="D11" s="19" t="s">
        <v>38</v>
      </c>
      <c r="E11" s="9"/>
      <c r="F11" s="21">
        <f>SUM(F6:F10)</f>
        <v>540</v>
      </c>
      <c r="G11" s="21">
        <f>SUM(G6:G10)</f>
        <v>23.01</v>
      </c>
      <c r="H11" s="21">
        <f>SUM(H6:H10)</f>
        <v>21.519999999999996</v>
      </c>
      <c r="I11" s="21">
        <f>SUM(I6:I10)</f>
        <v>91.27000000000001</v>
      </c>
      <c r="J11" s="21">
        <f>SUM(J6:J10)</f>
        <v>668.79</v>
      </c>
      <c r="K11" s="27"/>
      <c r="L11" s="21">
        <f>SUM(L6:L10)</f>
        <v>28.260000000000005</v>
      </c>
    </row>
    <row r="12" spans="1:12" ht="15" x14ac:dyDescent="0.25">
      <c r="A12" s="25">
        <v>1</v>
      </c>
      <c r="B12" s="16">
        <v>1</v>
      </c>
      <c r="C12" s="11" t="s">
        <v>126</v>
      </c>
      <c r="D12" s="6"/>
      <c r="E12" s="50" t="s">
        <v>66</v>
      </c>
      <c r="F12" s="51">
        <v>200</v>
      </c>
      <c r="G12" s="51">
        <v>0.6</v>
      </c>
      <c r="H12" s="51">
        <v>0.2</v>
      </c>
      <c r="I12" s="51">
        <v>23.6</v>
      </c>
      <c r="J12" s="51">
        <v>93.88</v>
      </c>
      <c r="K12" s="52"/>
      <c r="L12" s="51">
        <v>20</v>
      </c>
    </row>
    <row r="13" spans="1:12" ht="15" x14ac:dyDescent="0.25">
      <c r="A13" s="25"/>
      <c r="B13" s="16"/>
      <c r="C13" s="11"/>
      <c r="D13" s="6"/>
      <c r="E13" s="50"/>
      <c r="F13" s="51"/>
      <c r="G13" s="51"/>
      <c r="H13" s="51"/>
      <c r="I13" s="51"/>
      <c r="J13" s="51"/>
      <c r="K13" s="52"/>
      <c r="L13" s="51"/>
    </row>
    <row r="14" spans="1:12" ht="15" x14ac:dyDescent="0.25">
      <c r="A14" s="26"/>
      <c r="B14" s="18"/>
      <c r="C14" s="8"/>
      <c r="D14" s="19" t="s">
        <v>38</v>
      </c>
      <c r="E14" s="9"/>
      <c r="F14" s="21">
        <f>SUM(F12:F13)</f>
        <v>200</v>
      </c>
      <c r="G14" s="21">
        <f>SUM(G12:G13)</f>
        <v>0.6</v>
      </c>
      <c r="H14" s="21">
        <f>SUM(H12:H13)</f>
        <v>0.2</v>
      </c>
      <c r="I14" s="21">
        <f>SUM(I12:I13)</f>
        <v>23.6</v>
      </c>
      <c r="J14" s="21">
        <f>SUM(J12:J13)</f>
        <v>93.88</v>
      </c>
      <c r="K14" s="27"/>
      <c r="L14" s="21">
        <f ca="1">SUM(L12:L19)</f>
        <v>0</v>
      </c>
    </row>
    <row r="15" spans="1:12" ht="15" x14ac:dyDescent="0.25">
      <c r="A15" s="28">
        <f>A6</f>
        <v>1</v>
      </c>
      <c r="B15" s="14">
        <f>B6</f>
        <v>1</v>
      </c>
      <c r="C15" s="10" t="s">
        <v>25</v>
      </c>
      <c r="D15" s="7" t="s">
        <v>26</v>
      </c>
      <c r="E15" s="50" t="s">
        <v>67</v>
      </c>
      <c r="F15" s="51">
        <v>70</v>
      </c>
      <c r="G15" s="51">
        <v>0.55000000000000004</v>
      </c>
      <c r="H15" s="51">
        <v>7.0000000000000007E-2</v>
      </c>
      <c r="I15" s="51">
        <v>1.72</v>
      </c>
      <c r="J15" s="51">
        <v>9.35</v>
      </c>
      <c r="K15" s="52">
        <v>45</v>
      </c>
      <c r="L15" s="51"/>
    </row>
    <row r="16" spans="1:12" ht="15" x14ac:dyDescent="0.25">
      <c r="A16" s="25"/>
      <c r="B16" s="16"/>
      <c r="C16" s="11"/>
      <c r="D16" s="7" t="s">
        <v>27</v>
      </c>
      <c r="E16" s="50" t="s">
        <v>68</v>
      </c>
      <c r="F16" s="51">
        <v>275</v>
      </c>
      <c r="G16" s="51">
        <v>6.98</v>
      </c>
      <c r="H16" s="51">
        <v>9.5500000000000007</v>
      </c>
      <c r="I16" s="51">
        <v>16.75</v>
      </c>
      <c r="J16" s="51">
        <v>147.16999999999999</v>
      </c>
      <c r="K16" s="52">
        <v>137</v>
      </c>
      <c r="L16" s="51">
        <v>27.52</v>
      </c>
    </row>
    <row r="17" spans="1:12" ht="15" x14ac:dyDescent="0.25">
      <c r="A17" s="25"/>
      <c r="B17" s="16"/>
      <c r="C17" s="11"/>
      <c r="D17" s="7" t="s">
        <v>28</v>
      </c>
      <c r="E17" s="50" t="s">
        <v>69</v>
      </c>
      <c r="F17" s="51">
        <v>115</v>
      </c>
      <c r="G17" s="51">
        <v>11.65</v>
      </c>
      <c r="H17" s="51">
        <v>17.059999999999999</v>
      </c>
      <c r="I17" s="51">
        <v>7.33</v>
      </c>
      <c r="J17" s="51">
        <v>194.51</v>
      </c>
      <c r="K17" s="52">
        <v>471</v>
      </c>
      <c r="L17" s="51">
        <v>39.33</v>
      </c>
    </row>
    <row r="18" spans="1:12" ht="15" x14ac:dyDescent="0.25">
      <c r="A18" s="25"/>
      <c r="B18" s="16"/>
      <c r="C18" s="11"/>
      <c r="D18" s="7" t="s">
        <v>29</v>
      </c>
      <c r="E18" s="50" t="s">
        <v>53</v>
      </c>
      <c r="F18" s="51">
        <v>150</v>
      </c>
      <c r="G18" s="51">
        <v>3.55</v>
      </c>
      <c r="H18" s="51">
        <v>12.58</v>
      </c>
      <c r="I18" s="51">
        <v>35</v>
      </c>
      <c r="J18" s="51">
        <v>225.59</v>
      </c>
      <c r="K18" s="52">
        <v>511</v>
      </c>
      <c r="L18" s="51"/>
    </row>
    <row r="19" spans="1:12" ht="15" x14ac:dyDescent="0.25">
      <c r="A19" s="25"/>
      <c r="B19" s="16"/>
      <c r="C19" s="11"/>
      <c r="D19" s="7" t="s">
        <v>30</v>
      </c>
      <c r="E19" s="50" t="s">
        <v>70</v>
      </c>
      <c r="F19" s="51">
        <v>200</v>
      </c>
      <c r="G19" s="51">
        <v>0.23</v>
      </c>
      <c r="H19" s="51">
        <v>0.21</v>
      </c>
      <c r="I19" s="51">
        <v>32.6</v>
      </c>
      <c r="J19" s="51">
        <v>126.8</v>
      </c>
      <c r="K19" s="52">
        <v>631</v>
      </c>
      <c r="L19" s="51">
        <v>11.24</v>
      </c>
    </row>
    <row r="20" spans="1:12" ht="15" x14ac:dyDescent="0.25">
      <c r="A20" s="25"/>
      <c r="B20" s="16"/>
      <c r="C20" s="11"/>
      <c r="D20" s="7" t="s">
        <v>32</v>
      </c>
      <c r="E20" s="50" t="s">
        <v>54</v>
      </c>
      <c r="F20" s="51">
        <v>40</v>
      </c>
      <c r="G20" s="51">
        <v>2.48</v>
      </c>
      <c r="H20" s="51">
        <v>0.42</v>
      </c>
      <c r="I20" s="51">
        <v>12.16</v>
      </c>
      <c r="J20" s="51">
        <v>63.44</v>
      </c>
      <c r="K20" s="52"/>
      <c r="L20" s="51">
        <v>2.16</v>
      </c>
    </row>
    <row r="21" spans="1:12" ht="15" x14ac:dyDescent="0.25">
      <c r="A21" s="25"/>
      <c r="B21" s="16"/>
      <c r="C21" s="11"/>
      <c r="D21" s="6"/>
      <c r="E21" s="50"/>
      <c r="F21" s="51"/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6"/>
      <c r="E22" s="50"/>
      <c r="F22" s="51"/>
      <c r="G22" s="51"/>
      <c r="H22" s="51"/>
      <c r="I22" s="51"/>
      <c r="J22" s="51"/>
      <c r="K22" s="52"/>
      <c r="L22" s="51"/>
    </row>
    <row r="23" spans="1:12" ht="15" x14ac:dyDescent="0.25">
      <c r="A23" s="26"/>
      <c r="B23" s="18"/>
      <c r="C23" s="8"/>
      <c r="D23" s="19" t="s">
        <v>38</v>
      </c>
      <c r="E23" s="9"/>
      <c r="F23" s="21">
        <f>SUM(F15:F22)</f>
        <v>850</v>
      </c>
      <c r="G23" s="21">
        <f>SUM(G15:G22)</f>
        <v>25.44</v>
      </c>
      <c r="H23" s="21">
        <f>SUM(H15:H22)</f>
        <v>39.89</v>
      </c>
      <c r="I23" s="21">
        <f>SUM(I15:I22)</f>
        <v>105.56</v>
      </c>
      <c r="J23" s="21">
        <f>SUM(J15:J22)</f>
        <v>766.8599999999999</v>
      </c>
      <c r="K23" s="27"/>
      <c r="L23" s="21">
        <f ca="1">SUM(L20:L28)</f>
        <v>0</v>
      </c>
    </row>
    <row r="24" spans="1:12" ht="15" x14ac:dyDescent="0.25">
      <c r="A24" s="28">
        <f>A6</f>
        <v>1</v>
      </c>
      <c r="B24" s="14">
        <f>B6</f>
        <v>1</v>
      </c>
      <c r="C24" s="10" t="s">
        <v>33</v>
      </c>
      <c r="D24" s="12" t="s">
        <v>34</v>
      </c>
      <c r="E24" s="50" t="s">
        <v>73</v>
      </c>
      <c r="F24" s="51">
        <v>100</v>
      </c>
      <c r="G24" s="51">
        <v>2.71</v>
      </c>
      <c r="H24" s="51">
        <v>4.3899999999999997</v>
      </c>
      <c r="I24" s="51">
        <v>17.62</v>
      </c>
      <c r="J24" s="51">
        <v>119.72</v>
      </c>
      <c r="K24" s="52">
        <v>267</v>
      </c>
      <c r="L24" s="51">
        <v>9.8000000000000007</v>
      </c>
    </row>
    <row r="25" spans="1:12" ht="15" x14ac:dyDescent="0.25">
      <c r="A25" s="25"/>
      <c r="B25" s="16"/>
      <c r="C25" s="11"/>
      <c r="D25" s="12" t="s">
        <v>30</v>
      </c>
      <c r="E25" s="50" t="s">
        <v>72</v>
      </c>
      <c r="F25" s="51">
        <v>200</v>
      </c>
      <c r="G25" s="51">
        <v>0.18</v>
      </c>
      <c r="H25" s="51">
        <v>0.04</v>
      </c>
      <c r="I25" s="51">
        <v>13.66</v>
      </c>
      <c r="J25" s="51">
        <v>52.95</v>
      </c>
      <c r="K25" s="52">
        <v>741</v>
      </c>
      <c r="L25" s="51">
        <v>1.86</v>
      </c>
    </row>
    <row r="26" spans="1:12" ht="15" x14ac:dyDescent="0.25">
      <c r="A26" s="25"/>
      <c r="B26" s="16"/>
      <c r="C26" s="11"/>
      <c r="D26" s="6" t="s">
        <v>23</v>
      </c>
      <c r="E26" s="50" t="s">
        <v>71</v>
      </c>
      <c r="F26" s="51">
        <v>200</v>
      </c>
      <c r="G26" s="51">
        <v>0.78</v>
      </c>
      <c r="H26" s="51">
        <v>0.59</v>
      </c>
      <c r="I26" s="51">
        <v>20.190000000000001</v>
      </c>
      <c r="J26" s="51">
        <v>85.44</v>
      </c>
      <c r="K26" s="52">
        <v>3</v>
      </c>
      <c r="L26" s="51"/>
    </row>
    <row r="27" spans="1:12" ht="15" x14ac:dyDescent="0.25">
      <c r="A27" s="25"/>
      <c r="B27" s="16"/>
      <c r="C27" s="11"/>
      <c r="D27" s="6"/>
      <c r="E27" s="50"/>
      <c r="F27" s="51"/>
      <c r="G27" s="51"/>
      <c r="H27" s="51"/>
      <c r="I27" s="51"/>
      <c r="J27" s="51"/>
      <c r="K27" s="52"/>
      <c r="L27" s="51"/>
    </row>
    <row r="28" spans="1:12" ht="15" x14ac:dyDescent="0.25">
      <c r="A28" s="26"/>
      <c r="B28" s="18"/>
      <c r="C28" s="8"/>
      <c r="D28" s="19" t="s">
        <v>38</v>
      </c>
      <c r="E28" s="9"/>
      <c r="F28" s="21">
        <f>SUM(F24:F27)</f>
        <v>500</v>
      </c>
      <c r="G28" s="21">
        <f t="shared" ref="G28:J28" si="0">SUM(G24:G27)</f>
        <v>3.67</v>
      </c>
      <c r="H28" s="21">
        <f t="shared" si="0"/>
        <v>5.0199999999999996</v>
      </c>
      <c r="I28" s="21">
        <f t="shared" si="0"/>
        <v>51.47</v>
      </c>
      <c r="J28" s="21">
        <f t="shared" si="0"/>
        <v>258.11</v>
      </c>
      <c r="K28" s="27"/>
      <c r="L28" s="21">
        <f ca="1">SUM(L21:L27)</f>
        <v>0</v>
      </c>
    </row>
    <row r="29" spans="1:12" ht="15" x14ac:dyDescent="0.25">
      <c r="A29" s="28">
        <f>A6</f>
        <v>1</v>
      </c>
      <c r="B29" s="14">
        <f>B6</f>
        <v>1</v>
      </c>
      <c r="C29" s="10" t="s">
        <v>35</v>
      </c>
      <c r="D29" s="7" t="s">
        <v>26</v>
      </c>
      <c r="E29" s="50" t="s">
        <v>75</v>
      </c>
      <c r="F29" s="51">
        <v>70</v>
      </c>
      <c r="G29" s="51">
        <v>1.59</v>
      </c>
      <c r="H29" s="51">
        <v>2.13</v>
      </c>
      <c r="I29" s="51">
        <v>7</v>
      </c>
      <c r="J29" s="51">
        <v>52.3</v>
      </c>
      <c r="K29" s="52">
        <v>40</v>
      </c>
      <c r="L29" s="51"/>
    </row>
    <row r="30" spans="1:12" ht="15" x14ac:dyDescent="0.25">
      <c r="A30" s="25"/>
      <c r="B30" s="16"/>
      <c r="C30" s="11"/>
      <c r="D30" s="7" t="s">
        <v>20</v>
      </c>
      <c r="E30" s="50" t="s">
        <v>74</v>
      </c>
      <c r="F30" s="51">
        <v>120</v>
      </c>
      <c r="G30" s="51">
        <v>14.58</v>
      </c>
      <c r="H30" s="51">
        <v>10</v>
      </c>
      <c r="I30" s="51">
        <v>3.52</v>
      </c>
      <c r="J30" s="51">
        <v>150.96</v>
      </c>
      <c r="K30" s="52">
        <v>347</v>
      </c>
      <c r="L30" s="51">
        <v>52.45</v>
      </c>
    </row>
    <row r="31" spans="1:12" ht="15" x14ac:dyDescent="0.25">
      <c r="A31" s="25"/>
      <c r="B31" s="16"/>
      <c r="C31" s="11"/>
      <c r="D31" s="7" t="s">
        <v>29</v>
      </c>
      <c r="E31" s="50" t="s">
        <v>60</v>
      </c>
      <c r="F31" s="51">
        <v>150</v>
      </c>
      <c r="G31" s="51">
        <v>2.99</v>
      </c>
      <c r="H31" s="51">
        <v>5.0599999999999996</v>
      </c>
      <c r="I31" s="51">
        <v>18.89</v>
      </c>
      <c r="J31" s="51">
        <v>134.27000000000001</v>
      </c>
      <c r="K31" s="52">
        <v>529</v>
      </c>
      <c r="L31" s="51"/>
    </row>
    <row r="32" spans="1:12" ht="15" x14ac:dyDescent="0.25">
      <c r="A32" s="25"/>
      <c r="B32" s="16"/>
      <c r="C32" s="11"/>
      <c r="D32" s="7" t="s">
        <v>30</v>
      </c>
      <c r="E32" s="50" t="s">
        <v>61</v>
      </c>
      <c r="F32" s="51">
        <v>200</v>
      </c>
      <c r="G32" s="51">
        <v>0.18</v>
      </c>
      <c r="H32" s="51">
        <v>0.04</v>
      </c>
      <c r="I32" s="51">
        <v>13.66</v>
      </c>
      <c r="J32" s="51">
        <v>52.95</v>
      </c>
      <c r="K32" s="52">
        <v>685</v>
      </c>
      <c r="L32" s="51">
        <v>1.86</v>
      </c>
    </row>
    <row r="33" spans="1:12" ht="15" x14ac:dyDescent="0.25">
      <c r="A33" s="25"/>
      <c r="B33" s="16"/>
      <c r="C33" s="11"/>
      <c r="D33" s="7" t="s">
        <v>22</v>
      </c>
      <c r="E33" s="50" t="s">
        <v>47</v>
      </c>
      <c r="F33" s="51">
        <v>80</v>
      </c>
      <c r="G33" s="51">
        <v>4.46</v>
      </c>
      <c r="H33" s="51">
        <v>0.53</v>
      </c>
      <c r="I33" s="51">
        <v>26.37</v>
      </c>
      <c r="J33" s="51">
        <v>130.35</v>
      </c>
      <c r="K33" s="52"/>
      <c r="L33" s="51">
        <v>4.32</v>
      </c>
    </row>
    <row r="34" spans="1:12" ht="15" x14ac:dyDescent="0.25">
      <c r="A34" s="25"/>
      <c r="B34" s="16"/>
      <c r="C34" s="11"/>
      <c r="D34" s="6" t="s">
        <v>22</v>
      </c>
      <c r="E34" s="50" t="s">
        <v>54</v>
      </c>
      <c r="F34" s="51">
        <v>40</v>
      </c>
      <c r="G34" s="51">
        <v>2.48</v>
      </c>
      <c r="H34" s="51">
        <v>0.42</v>
      </c>
      <c r="I34" s="51">
        <v>12.16</v>
      </c>
      <c r="J34" s="51">
        <v>63.44</v>
      </c>
      <c r="K34" s="52"/>
      <c r="L34" s="51">
        <v>2.16</v>
      </c>
    </row>
    <row r="35" spans="1:12" ht="15" x14ac:dyDescent="0.25">
      <c r="A35" s="26"/>
      <c r="B35" s="18"/>
      <c r="C35" s="8"/>
      <c r="D35" s="19" t="s">
        <v>38</v>
      </c>
      <c r="E35" s="9"/>
      <c r="F35" s="21">
        <f>SUM(F29:F34)</f>
        <v>660</v>
      </c>
      <c r="G35" s="21">
        <f>SUM(G29:G34)</f>
        <v>26.280000000000005</v>
      </c>
      <c r="H35" s="21">
        <f>SUM(H29:H34)</f>
        <v>18.18</v>
      </c>
      <c r="I35" s="21">
        <f>SUM(I29:I34)</f>
        <v>81.599999999999994</v>
      </c>
      <c r="J35" s="21">
        <f>SUM(J29:J34)</f>
        <v>584.27</v>
      </c>
      <c r="K35" s="27"/>
      <c r="L35" s="21">
        <f ca="1">SUM(L29:L36)</f>
        <v>0</v>
      </c>
    </row>
    <row r="36" spans="1:12" ht="15" x14ac:dyDescent="0.25">
      <c r="A36" s="28">
        <f>A6</f>
        <v>1</v>
      </c>
      <c r="B36" s="14">
        <f>B6</f>
        <v>1</v>
      </c>
      <c r="C36" s="10" t="s">
        <v>36</v>
      </c>
      <c r="D36" s="12" t="s">
        <v>37</v>
      </c>
      <c r="E36" s="50" t="s">
        <v>163</v>
      </c>
      <c r="F36" s="51">
        <v>200</v>
      </c>
      <c r="G36" s="51">
        <v>5.75</v>
      </c>
      <c r="H36" s="51">
        <v>4.6399999999999997</v>
      </c>
      <c r="I36" s="51">
        <v>9.2200000000000006</v>
      </c>
      <c r="J36" s="51">
        <v>99.81</v>
      </c>
      <c r="K36" s="52">
        <v>697</v>
      </c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20" t="s">
        <v>38</v>
      </c>
      <c r="E39" s="9"/>
      <c r="F39" s="21">
        <f>SUM(F36:F38)</f>
        <v>200</v>
      </c>
      <c r="G39" s="21">
        <f>SUM(G36:G38)</f>
        <v>5.75</v>
      </c>
      <c r="H39" s="21">
        <f>SUM(H36:H38)</f>
        <v>4.6399999999999997</v>
      </c>
      <c r="I39" s="21">
        <f>SUM(I36:I38)</f>
        <v>9.2200000000000006</v>
      </c>
      <c r="J39" s="21">
        <f>SUM(J36:J38)</f>
        <v>99.81</v>
      </c>
      <c r="K39" s="27"/>
      <c r="L39" s="21">
        <f ca="1">SUM(L36:L41)</f>
        <v>0</v>
      </c>
    </row>
    <row r="40" spans="1:12" ht="15" x14ac:dyDescent="0.2">
      <c r="A40" s="31">
        <f>A6</f>
        <v>1</v>
      </c>
      <c r="B40" s="32">
        <f>B6</f>
        <v>1</v>
      </c>
      <c r="C40" s="62" t="s">
        <v>4</v>
      </c>
      <c r="D40" s="63"/>
      <c r="E40" s="33"/>
      <c r="F40" s="34">
        <f>F11+F14+F23+F28+F35+F39</f>
        <v>2950</v>
      </c>
      <c r="G40" s="34">
        <f>G11+G14+G23+G28+G35+G39</f>
        <v>84.750000000000014</v>
      </c>
      <c r="H40" s="34">
        <f>H11+H14+H23+H28+H35+H39</f>
        <v>89.45</v>
      </c>
      <c r="I40" s="34">
        <f>I11+I14+I23+I28+I35+I39</f>
        <v>362.72</v>
      </c>
      <c r="J40" s="34">
        <f>J11+J14+J23+J28+J35+J39</f>
        <v>2471.7199999999998</v>
      </c>
      <c r="K40" s="35"/>
      <c r="L40" s="34">
        <f ca="1">L11+L14+L23+L28+L35+L39</f>
        <v>0</v>
      </c>
    </row>
    <row r="41" spans="1:12" ht="15" x14ac:dyDescent="0.25">
      <c r="A41" s="15">
        <v>1</v>
      </c>
      <c r="B41" s="16">
        <v>2</v>
      </c>
      <c r="C41" s="24" t="s">
        <v>19</v>
      </c>
      <c r="D41" s="5" t="s">
        <v>20</v>
      </c>
      <c r="E41" s="47" t="s">
        <v>77</v>
      </c>
      <c r="F41" s="48">
        <v>200</v>
      </c>
      <c r="G41" s="48">
        <v>6.59</v>
      </c>
      <c r="H41" s="48">
        <v>9.44</v>
      </c>
      <c r="I41" s="48">
        <v>27.26</v>
      </c>
      <c r="J41" s="48">
        <v>219.96</v>
      </c>
      <c r="K41" s="49">
        <v>302</v>
      </c>
      <c r="L41" s="48"/>
    </row>
    <row r="42" spans="1:12" ht="15" x14ac:dyDescent="0.25">
      <c r="A42" s="15"/>
      <c r="B42" s="16"/>
      <c r="C42" s="11"/>
      <c r="D42" s="6"/>
      <c r="E42" s="50" t="s">
        <v>78</v>
      </c>
      <c r="F42" s="51">
        <v>70</v>
      </c>
      <c r="G42" s="51">
        <v>5.96</v>
      </c>
      <c r="H42" s="51">
        <v>9.98</v>
      </c>
      <c r="I42" s="51">
        <v>1.44</v>
      </c>
      <c r="J42" s="51">
        <v>110.13</v>
      </c>
      <c r="K42" s="52">
        <v>340</v>
      </c>
      <c r="L42" s="51"/>
    </row>
    <row r="43" spans="1:12" ht="15" x14ac:dyDescent="0.25">
      <c r="A43" s="15"/>
      <c r="B43" s="16"/>
      <c r="C43" s="11"/>
      <c r="D43" s="7" t="s">
        <v>21</v>
      </c>
      <c r="E43" s="50" t="s">
        <v>79</v>
      </c>
      <c r="F43" s="51">
        <v>200</v>
      </c>
      <c r="G43" s="51">
        <v>1.54</v>
      </c>
      <c r="H43" s="51">
        <v>1.45</v>
      </c>
      <c r="I43" s="51">
        <v>15.79</v>
      </c>
      <c r="J43" s="51">
        <v>79.2</v>
      </c>
      <c r="K43" s="52">
        <v>685</v>
      </c>
      <c r="L43" s="51"/>
    </row>
    <row r="44" spans="1:12" ht="15" x14ac:dyDescent="0.25">
      <c r="A44" s="15"/>
      <c r="B44" s="16"/>
      <c r="C44" s="11"/>
      <c r="D44" s="7" t="s">
        <v>22</v>
      </c>
      <c r="E44" s="50" t="s">
        <v>47</v>
      </c>
      <c r="F44" s="51">
        <v>60</v>
      </c>
      <c r="G44" s="51">
        <v>4.46</v>
      </c>
      <c r="H44" s="51">
        <v>0.53</v>
      </c>
      <c r="I44" s="51">
        <v>26.37</v>
      </c>
      <c r="J44" s="51">
        <v>130.35</v>
      </c>
      <c r="K44" s="52"/>
      <c r="L44" s="51"/>
    </row>
    <row r="45" spans="1:12" ht="15" x14ac:dyDescent="0.25">
      <c r="A45" s="15"/>
      <c r="B45" s="16"/>
      <c r="C45" s="11"/>
      <c r="D45" s="6"/>
      <c r="E45" s="50" t="s">
        <v>80</v>
      </c>
      <c r="F45" s="51">
        <v>15</v>
      </c>
      <c r="G45" s="51">
        <v>3.87</v>
      </c>
      <c r="H45" s="51">
        <v>3.91</v>
      </c>
      <c r="I45" s="51">
        <v>0</v>
      </c>
      <c r="J45" s="51">
        <v>50.66</v>
      </c>
      <c r="K45" s="52">
        <v>97</v>
      </c>
      <c r="L45" s="51"/>
    </row>
    <row r="46" spans="1:12" ht="15" x14ac:dyDescent="0.25">
      <c r="A46" s="17"/>
      <c r="B46" s="18"/>
      <c r="C46" s="8"/>
      <c r="D46" s="19" t="s">
        <v>38</v>
      </c>
      <c r="E46" s="9"/>
      <c r="F46" s="21">
        <f>SUM(F41:F45)</f>
        <v>545</v>
      </c>
      <c r="G46" s="21">
        <f>SUM(G41:G45)</f>
        <v>22.42</v>
      </c>
      <c r="H46" s="21">
        <f>SUM(H41:H45)</f>
        <v>25.310000000000002</v>
      </c>
      <c r="I46" s="21">
        <f>SUM(I41:I45)</f>
        <v>70.86</v>
      </c>
      <c r="J46" s="21">
        <f>SUM(J41:J45)</f>
        <v>590.29999999999995</v>
      </c>
      <c r="K46" s="27"/>
      <c r="L46" s="21">
        <f>SUM(L41:L45)</f>
        <v>0</v>
      </c>
    </row>
    <row r="47" spans="1:12" ht="15" x14ac:dyDescent="0.25">
      <c r="A47" s="15">
        <v>1</v>
      </c>
      <c r="B47" s="16">
        <v>2</v>
      </c>
      <c r="C47" s="11" t="s">
        <v>126</v>
      </c>
      <c r="D47" s="6"/>
      <c r="E47" s="50" t="s">
        <v>81</v>
      </c>
      <c r="F47" s="51">
        <v>200</v>
      </c>
      <c r="G47" s="51">
        <v>1.4</v>
      </c>
      <c r="H47" s="51">
        <v>0.2</v>
      </c>
      <c r="I47" s="51">
        <v>26.4</v>
      </c>
      <c r="J47" s="51">
        <v>107.84</v>
      </c>
      <c r="K47" s="52"/>
      <c r="L47" s="51"/>
    </row>
    <row r="48" spans="1:12" ht="15" x14ac:dyDescent="0.25">
      <c r="A48" s="15"/>
      <c r="B48" s="16"/>
      <c r="C48" s="11"/>
      <c r="D48" s="6"/>
      <c r="E48" s="50"/>
      <c r="F48" s="51"/>
      <c r="G48" s="51"/>
      <c r="H48" s="51"/>
      <c r="I48" s="51"/>
      <c r="J48" s="51"/>
      <c r="K48" s="52"/>
      <c r="L48" s="51"/>
    </row>
    <row r="49" spans="1:12" ht="15" x14ac:dyDescent="0.25">
      <c r="A49" s="17"/>
      <c r="B49" s="18"/>
      <c r="C49" s="8"/>
      <c r="D49" s="19" t="s">
        <v>38</v>
      </c>
      <c r="E49" s="9"/>
      <c r="F49" s="21">
        <f>SUM(F47:F48)</f>
        <v>200</v>
      </c>
      <c r="G49" s="21">
        <f>SUM(G47:G48)</f>
        <v>1.4</v>
      </c>
      <c r="H49" s="21">
        <f>SUM(H47:H48)</f>
        <v>0.2</v>
      </c>
      <c r="I49" s="21">
        <f>SUM(I47:I48)</f>
        <v>26.4</v>
      </c>
      <c r="J49" s="21">
        <f>SUM(J47:J48)</f>
        <v>107.84</v>
      </c>
      <c r="K49" s="27"/>
      <c r="L49" s="21">
        <f ca="1">SUM(L47:L54)</f>
        <v>0</v>
      </c>
    </row>
    <row r="50" spans="1:12" ht="15" x14ac:dyDescent="0.25">
      <c r="A50" s="14">
        <f>A41</f>
        <v>1</v>
      </c>
      <c r="B50" s="14">
        <f>B41</f>
        <v>2</v>
      </c>
      <c r="C50" s="10" t="s">
        <v>25</v>
      </c>
      <c r="D50" s="7" t="s">
        <v>26</v>
      </c>
      <c r="E50" s="50" t="s">
        <v>49</v>
      </c>
      <c r="F50" s="51">
        <v>70</v>
      </c>
      <c r="G50" s="51">
        <v>0.75</v>
      </c>
      <c r="H50" s="51">
        <v>0.14000000000000001</v>
      </c>
      <c r="I50" s="51">
        <v>2.61</v>
      </c>
      <c r="J50" s="51">
        <v>14.22</v>
      </c>
      <c r="K50" s="52">
        <v>53</v>
      </c>
      <c r="L50" s="51"/>
    </row>
    <row r="51" spans="1:12" ht="15" x14ac:dyDescent="0.25">
      <c r="A51" s="15"/>
      <c r="B51" s="16"/>
      <c r="C51" s="11"/>
      <c r="D51" s="7" t="s">
        <v>27</v>
      </c>
      <c r="E51" s="50" t="s">
        <v>82</v>
      </c>
      <c r="F51" s="51" t="s">
        <v>51</v>
      </c>
      <c r="G51" s="51">
        <v>1.89</v>
      </c>
      <c r="H51" s="51">
        <v>3.97</v>
      </c>
      <c r="I51" s="51">
        <v>12.61</v>
      </c>
      <c r="J51" s="51">
        <v>92.6</v>
      </c>
      <c r="K51" s="52">
        <v>110</v>
      </c>
      <c r="L51" s="51"/>
    </row>
    <row r="52" spans="1:12" ht="15" x14ac:dyDescent="0.25">
      <c r="A52" s="15"/>
      <c r="B52" s="16"/>
      <c r="C52" s="11"/>
      <c r="D52" s="7" t="s">
        <v>28</v>
      </c>
      <c r="E52" s="50" t="s">
        <v>83</v>
      </c>
      <c r="F52" s="51">
        <v>110</v>
      </c>
      <c r="G52" s="51">
        <v>7.65</v>
      </c>
      <c r="H52" s="51">
        <v>9.84</v>
      </c>
      <c r="I52" s="51">
        <v>8</v>
      </c>
      <c r="J52" s="51">
        <v>133.19</v>
      </c>
      <c r="K52" s="52">
        <v>462</v>
      </c>
      <c r="L52" s="51"/>
    </row>
    <row r="53" spans="1:12" ht="15" x14ac:dyDescent="0.25">
      <c r="A53" s="15"/>
      <c r="B53" s="16"/>
      <c r="C53" s="11"/>
      <c r="D53" s="7" t="s">
        <v>29</v>
      </c>
      <c r="E53" s="50" t="s">
        <v>84</v>
      </c>
      <c r="F53" s="51">
        <v>150</v>
      </c>
      <c r="G53" s="51">
        <v>5.4</v>
      </c>
      <c r="H53" s="51">
        <v>4.22</v>
      </c>
      <c r="I53" s="51">
        <v>33.020000000000003</v>
      </c>
      <c r="J53" s="51">
        <v>194.71</v>
      </c>
      <c r="K53" s="52">
        <v>516</v>
      </c>
      <c r="L53" s="51"/>
    </row>
    <row r="54" spans="1:12" ht="15" x14ac:dyDescent="0.25">
      <c r="A54" s="15"/>
      <c r="B54" s="16"/>
      <c r="C54" s="11"/>
      <c r="D54" s="7" t="s">
        <v>30</v>
      </c>
      <c r="E54" s="50" t="s">
        <v>85</v>
      </c>
      <c r="F54" s="51">
        <v>200</v>
      </c>
      <c r="G54" s="51">
        <v>0.98</v>
      </c>
      <c r="H54" s="51">
        <v>0.05</v>
      </c>
      <c r="I54" s="51">
        <v>27.45</v>
      </c>
      <c r="J54" s="51">
        <v>108.84</v>
      </c>
      <c r="K54" s="52">
        <v>638</v>
      </c>
      <c r="L54" s="51"/>
    </row>
    <row r="55" spans="1:12" ht="15" x14ac:dyDescent="0.25">
      <c r="A55" s="15"/>
      <c r="B55" s="16"/>
      <c r="C55" s="11"/>
      <c r="D55" s="7" t="s">
        <v>31</v>
      </c>
      <c r="E55" s="50" t="s">
        <v>47</v>
      </c>
      <c r="F55" s="51">
        <v>80</v>
      </c>
      <c r="G55" s="51">
        <v>5.94</v>
      </c>
      <c r="H55" s="51">
        <v>0.7</v>
      </c>
      <c r="I55" s="51">
        <v>35.159999999999997</v>
      </c>
      <c r="J55" s="51">
        <v>173.81</v>
      </c>
      <c r="K55" s="52"/>
      <c r="L55" s="51"/>
    </row>
    <row r="56" spans="1:12" ht="15" x14ac:dyDescent="0.25">
      <c r="A56" s="15"/>
      <c r="B56" s="16"/>
      <c r="C56" s="11"/>
      <c r="D56" s="7" t="s">
        <v>32</v>
      </c>
      <c r="E56" s="50" t="s">
        <v>54</v>
      </c>
      <c r="F56" s="51">
        <v>40</v>
      </c>
      <c r="G56" s="51">
        <v>2.48</v>
      </c>
      <c r="H56" s="51">
        <v>0.42</v>
      </c>
      <c r="I56" s="51">
        <v>12.16</v>
      </c>
      <c r="J56" s="51">
        <v>63.44</v>
      </c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38</v>
      </c>
      <c r="E59" s="9"/>
      <c r="F59" s="21">
        <f>SUM(F50:F58)</f>
        <v>650</v>
      </c>
      <c r="G59" s="21">
        <f t="shared" ref="G59" si="1">SUM(G50:G58)</f>
        <v>25.09</v>
      </c>
      <c r="H59" s="21">
        <f t="shared" ref="H59" si="2">SUM(H50:H58)</f>
        <v>19.34</v>
      </c>
      <c r="I59" s="21">
        <f t="shared" ref="I59" si="3">SUM(I50:I58)</f>
        <v>131.01</v>
      </c>
      <c r="J59" s="21">
        <f t="shared" ref="J59" si="4">SUM(J50:J58)</f>
        <v>780.81000000000017</v>
      </c>
      <c r="K59" s="27"/>
      <c r="L59" s="21">
        <f t="shared" ref="L59" ca="1" si="5">SUM(L56:L64)</f>
        <v>0</v>
      </c>
    </row>
    <row r="60" spans="1:12" ht="15" x14ac:dyDescent="0.25">
      <c r="A60" s="14">
        <f>A41</f>
        <v>1</v>
      </c>
      <c r="B60" s="14">
        <f>B41</f>
        <v>2</v>
      </c>
      <c r="C60" s="10" t="s">
        <v>33</v>
      </c>
      <c r="D60" s="12" t="s">
        <v>34</v>
      </c>
      <c r="E60" s="50" t="s">
        <v>86</v>
      </c>
      <c r="F60" s="51">
        <v>90</v>
      </c>
      <c r="G60" s="51">
        <v>5.04</v>
      </c>
      <c r="H60" s="51">
        <v>6.84</v>
      </c>
      <c r="I60" s="51">
        <v>47.2</v>
      </c>
      <c r="J60" s="51">
        <v>260.5</v>
      </c>
      <c r="K60" s="52" t="s">
        <v>87</v>
      </c>
      <c r="L60" s="51"/>
    </row>
    <row r="61" spans="1:12" ht="15" x14ac:dyDescent="0.25">
      <c r="A61" s="15"/>
      <c r="B61" s="16"/>
      <c r="C61" s="11"/>
      <c r="D61" s="12" t="s">
        <v>30</v>
      </c>
      <c r="E61" s="50" t="s">
        <v>88</v>
      </c>
      <c r="F61" s="51">
        <v>200</v>
      </c>
      <c r="G61" s="51">
        <v>0.1</v>
      </c>
      <c r="H61" s="51">
        <v>0.04</v>
      </c>
      <c r="I61" s="51">
        <v>25.24</v>
      </c>
      <c r="J61" s="51">
        <v>98.54</v>
      </c>
      <c r="K61" s="52">
        <v>640</v>
      </c>
      <c r="L61" s="51"/>
    </row>
    <row r="62" spans="1:12" ht="15" x14ac:dyDescent="0.25">
      <c r="A62" s="15"/>
      <c r="B62" s="16"/>
      <c r="C62" s="11"/>
      <c r="D62" s="6" t="s">
        <v>23</v>
      </c>
      <c r="E62" s="50" t="s">
        <v>89</v>
      </c>
      <c r="F62" s="51">
        <v>200</v>
      </c>
      <c r="G62" s="51">
        <v>0.78</v>
      </c>
      <c r="H62" s="51">
        <v>0.78</v>
      </c>
      <c r="I62" s="51">
        <v>19.21</v>
      </c>
      <c r="J62" s="51">
        <v>83.65</v>
      </c>
      <c r="K62" s="52">
        <v>4</v>
      </c>
      <c r="L62" s="51"/>
    </row>
    <row r="63" spans="1:12" ht="15" x14ac:dyDescent="0.25">
      <c r="A63" s="15"/>
      <c r="B63" s="16"/>
      <c r="C63" s="11"/>
      <c r="D63" s="6"/>
      <c r="E63" s="50"/>
      <c r="F63" s="51"/>
      <c r="G63" s="51"/>
      <c r="H63" s="51"/>
      <c r="I63" s="51"/>
      <c r="J63" s="51"/>
      <c r="K63" s="52"/>
      <c r="L63" s="51"/>
    </row>
    <row r="64" spans="1:12" ht="15" x14ac:dyDescent="0.25">
      <c r="A64" s="17"/>
      <c r="B64" s="18"/>
      <c r="C64" s="8"/>
      <c r="D64" s="19" t="s">
        <v>38</v>
      </c>
      <c r="E64" s="9"/>
      <c r="F64" s="21">
        <f>SUM(F60:F63)</f>
        <v>490</v>
      </c>
      <c r="G64" s="21">
        <f t="shared" ref="G64" si="6">SUM(G60:G63)</f>
        <v>5.92</v>
      </c>
      <c r="H64" s="21">
        <f t="shared" ref="H64" si="7">SUM(H60:H63)</f>
        <v>7.66</v>
      </c>
      <c r="I64" s="21">
        <f t="shared" ref="I64" si="8">SUM(I60:I63)</f>
        <v>91.65</v>
      </c>
      <c r="J64" s="21">
        <f t="shared" ref="J64" si="9">SUM(J60:J63)</f>
        <v>442.69000000000005</v>
      </c>
      <c r="K64" s="27"/>
      <c r="L64" s="21">
        <f t="shared" ref="L64" ca="1" si="10">SUM(L57:L63)</f>
        <v>0</v>
      </c>
    </row>
    <row r="65" spans="1:12" ht="15" x14ac:dyDescent="0.25">
      <c r="A65" s="14">
        <f>A41</f>
        <v>1</v>
      </c>
      <c r="B65" s="14">
        <f>B41</f>
        <v>2</v>
      </c>
      <c r="C65" s="10" t="s">
        <v>35</v>
      </c>
      <c r="D65" s="7" t="s">
        <v>26</v>
      </c>
      <c r="E65" s="50" t="s">
        <v>94</v>
      </c>
      <c r="F65" s="51">
        <v>70</v>
      </c>
      <c r="G65" s="51">
        <v>1.06</v>
      </c>
      <c r="H65" s="51">
        <v>3.49</v>
      </c>
      <c r="I65" s="51">
        <v>6.44</v>
      </c>
      <c r="J65" s="51">
        <v>60.15</v>
      </c>
      <c r="K65" s="52">
        <v>487</v>
      </c>
      <c r="L65" s="51"/>
    </row>
    <row r="66" spans="1:12" ht="15" x14ac:dyDescent="0.25">
      <c r="A66" s="15"/>
      <c r="B66" s="16"/>
      <c r="C66" s="11"/>
      <c r="D66" s="7" t="s">
        <v>20</v>
      </c>
      <c r="E66" s="50" t="s">
        <v>90</v>
      </c>
      <c r="F66" s="51" t="s">
        <v>91</v>
      </c>
      <c r="G66" s="51">
        <v>24.27</v>
      </c>
      <c r="H66" s="51">
        <v>23.45</v>
      </c>
      <c r="I66" s="51">
        <v>0.37</v>
      </c>
      <c r="J66" s="51">
        <v>282.58999999999997</v>
      </c>
      <c r="K66" s="52">
        <v>487</v>
      </c>
      <c r="L66" s="51"/>
    </row>
    <row r="67" spans="1:12" ht="15" x14ac:dyDescent="0.25">
      <c r="A67" s="15"/>
      <c r="B67" s="16"/>
      <c r="C67" s="11"/>
      <c r="D67" s="7" t="s">
        <v>29</v>
      </c>
      <c r="E67" s="50" t="s">
        <v>92</v>
      </c>
      <c r="F67" s="51">
        <v>150</v>
      </c>
      <c r="G67" s="51">
        <v>2.86</v>
      </c>
      <c r="H67" s="51">
        <v>5.09</v>
      </c>
      <c r="I67" s="51">
        <v>21.68</v>
      </c>
      <c r="J67" s="51">
        <v>145.62</v>
      </c>
      <c r="K67" s="52">
        <v>203</v>
      </c>
      <c r="L67" s="51"/>
    </row>
    <row r="68" spans="1:12" ht="15" x14ac:dyDescent="0.25">
      <c r="A68" s="15"/>
      <c r="B68" s="16"/>
      <c r="C68" s="11"/>
      <c r="D68" s="7" t="s">
        <v>30</v>
      </c>
      <c r="E68" s="50" t="s">
        <v>56</v>
      </c>
      <c r="F68" s="51" t="s">
        <v>57</v>
      </c>
      <c r="G68" s="51">
        <v>0.24</v>
      </c>
      <c r="H68" s="51">
        <v>0.54</v>
      </c>
      <c r="I68" s="51">
        <v>13.85</v>
      </c>
      <c r="J68" s="51">
        <v>53.97</v>
      </c>
      <c r="K68" s="52">
        <v>686</v>
      </c>
      <c r="L68" s="51"/>
    </row>
    <row r="69" spans="1:12" ht="15" x14ac:dyDescent="0.25">
      <c r="A69" s="15"/>
      <c r="B69" s="16"/>
      <c r="C69" s="11"/>
      <c r="D69" s="6" t="s">
        <v>22</v>
      </c>
      <c r="E69" s="50" t="s">
        <v>54</v>
      </c>
      <c r="F69" s="51">
        <v>40</v>
      </c>
      <c r="G69" s="51">
        <v>2.48</v>
      </c>
      <c r="H69" s="51">
        <v>0.56999999999999995</v>
      </c>
      <c r="I69" s="51">
        <v>12.16</v>
      </c>
      <c r="J69" s="51">
        <v>63.44</v>
      </c>
      <c r="K69" s="52"/>
      <c r="L69" s="51"/>
    </row>
    <row r="70" spans="1:12" ht="15" x14ac:dyDescent="0.25">
      <c r="A70" s="15"/>
      <c r="B70" s="16"/>
      <c r="C70" s="11"/>
      <c r="D70" s="6"/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7"/>
      <c r="B71" s="18"/>
      <c r="C71" s="8"/>
      <c r="D71" s="19" t="s">
        <v>38</v>
      </c>
      <c r="E71" s="9"/>
      <c r="F71" s="21">
        <f>SUM(F65:F70)</f>
        <v>260</v>
      </c>
      <c r="G71" s="21">
        <f>SUM(G65:G70)</f>
        <v>30.909999999999997</v>
      </c>
      <c r="H71" s="21">
        <f>SUM(H65:H70)</f>
        <v>33.14</v>
      </c>
      <c r="I71" s="21">
        <f>SUM(I65:I70)</f>
        <v>54.5</v>
      </c>
      <c r="J71" s="21">
        <f>SUM(J65:J70)</f>
        <v>605.77</v>
      </c>
      <c r="K71" s="27"/>
      <c r="L71" s="21">
        <f ca="1">SUM(L65:L72)</f>
        <v>0</v>
      </c>
    </row>
    <row r="72" spans="1:12" ht="15" x14ac:dyDescent="0.25">
      <c r="A72" s="14">
        <f>A41</f>
        <v>1</v>
      </c>
      <c r="B72" s="14">
        <f>B41</f>
        <v>2</v>
      </c>
      <c r="C72" s="10" t="s">
        <v>36</v>
      </c>
      <c r="D72" s="12" t="s">
        <v>37</v>
      </c>
      <c r="E72" s="50" t="s">
        <v>95</v>
      </c>
      <c r="F72" s="51">
        <v>200</v>
      </c>
      <c r="G72" s="51">
        <v>6</v>
      </c>
      <c r="H72" s="51">
        <v>0.1</v>
      </c>
      <c r="I72" s="51">
        <v>8</v>
      </c>
      <c r="J72" s="51">
        <v>55.3</v>
      </c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5"/>
      <c r="B74" s="16"/>
      <c r="C74" s="11"/>
      <c r="D74" s="6"/>
      <c r="E74" s="50"/>
      <c r="F74" s="51"/>
      <c r="G74" s="51"/>
      <c r="H74" s="51"/>
      <c r="I74" s="51"/>
      <c r="J74" s="51"/>
      <c r="K74" s="52"/>
      <c r="L74" s="51"/>
    </row>
    <row r="75" spans="1:12" ht="15" x14ac:dyDescent="0.25">
      <c r="A75" s="17"/>
      <c r="B75" s="18"/>
      <c r="C75" s="8"/>
      <c r="D75" s="20" t="s">
        <v>38</v>
      </c>
      <c r="E75" s="9"/>
      <c r="F75" s="21">
        <f>SUM(F72:F74)</f>
        <v>200</v>
      </c>
      <c r="G75" s="21">
        <f>SUM(G72:G74)</f>
        <v>6</v>
      </c>
      <c r="H75" s="21">
        <f>SUM(H72:H74)</f>
        <v>0.1</v>
      </c>
      <c r="I75" s="21">
        <f>SUM(I72:I74)</f>
        <v>8</v>
      </c>
      <c r="J75" s="21">
        <f>SUM(J72:J74)</f>
        <v>55.3</v>
      </c>
      <c r="K75" s="27"/>
      <c r="L75" s="21">
        <f ca="1">SUM(L72:L77)</f>
        <v>0</v>
      </c>
    </row>
    <row r="76" spans="1:12" ht="15.75" customHeight="1" x14ac:dyDescent="0.2">
      <c r="A76" s="36">
        <f>A41</f>
        <v>1</v>
      </c>
      <c r="B76" s="36">
        <f>B41</f>
        <v>2</v>
      </c>
      <c r="C76" s="62" t="s">
        <v>4</v>
      </c>
      <c r="D76" s="63"/>
      <c r="E76" s="33"/>
      <c r="F76" s="34">
        <f>F46+F49+F59+F64+F71+F75</f>
        <v>2345</v>
      </c>
      <c r="G76" s="34">
        <f>G46+G49+G59+G64+G71+G75</f>
        <v>91.74</v>
      </c>
      <c r="H76" s="34">
        <f>H46+H49+H59+H64+H71+H75</f>
        <v>85.75</v>
      </c>
      <c r="I76" s="34">
        <f>I46+I49+I59+I64+I71+I75</f>
        <v>382.41999999999996</v>
      </c>
      <c r="J76" s="34">
        <f>J46+J49+J59+J64+J71+J75</f>
        <v>2582.7100000000005</v>
      </c>
      <c r="K76" s="35"/>
      <c r="L76" s="34">
        <f ca="1">L46+L49+L59+L64+L71+L75</f>
        <v>0</v>
      </c>
    </row>
    <row r="77" spans="1:12" ht="15" x14ac:dyDescent="0.25">
      <c r="A77" s="22">
        <v>1</v>
      </c>
      <c r="B77" s="23">
        <v>3</v>
      </c>
      <c r="C77" s="24" t="s">
        <v>19</v>
      </c>
      <c r="D77" s="5" t="s">
        <v>20</v>
      </c>
      <c r="E77" s="47" t="s">
        <v>44</v>
      </c>
      <c r="F77" s="48">
        <v>200</v>
      </c>
      <c r="G77" s="48">
        <v>6.58</v>
      </c>
      <c r="H77" s="48">
        <v>7.71</v>
      </c>
      <c r="I77" s="48">
        <v>37.76</v>
      </c>
      <c r="J77" s="48">
        <v>246.12</v>
      </c>
      <c r="K77" s="49">
        <v>302</v>
      </c>
      <c r="L77" s="48"/>
    </row>
    <row r="78" spans="1:12" ht="15" x14ac:dyDescent="0.25">
      <c r="A78" s="25"/>
      <c r="B78" s="16"/>
      <c r="C78" s="11"/>
      <c r="D78" s="6"/>
      <c r="E78" s="50" t="s">
        <v>45</v>
      </c>
      <c r="F78" s="51">
        <v>70</v>
      </c>
      <c r="G78" s="51">
        <v>10.02</v>
      </c>
      <c r="H78" s="51">
        <v>2.84</v>
      </c>
      <c r="I78" s="51">
        <v>17.940000000000001</v>
      </c>
      <c r="J78" s="51">
        <v>135.24</v>
      </c>
      <c r="K78" s="52">
        <v>360</v>
      </c>
      <c r="L78" s="51"/>
    </row>
    <row r="79" spans="1:12" ht="15" x14ac:dyDescent="0.25">
      <c r="A79" s="25"/>
      <c r="B79" s="16"/>
      <c r="C79" s="11"/>
      <c r="D79" s="7" t="s">
        <v>21</v>
      </c>
      <c r="E79" s="50" t="s">
        <v>46</v>
      </c>
      <c r="F79" s="51">
        <v>200</v>
      </c>
      <c r="G79" s="51">
        <v>3.64</v>
      </c>
      <c r="H79" s="51">
        <v>3.61</v>
      </c>
      <c r="I79" s="51">
        <v>22.81</v>
      </c>
      <c r="J79" s="51">
        <v>133.81</v>
      </c>
      <c r="K79" s="52">
        <v>693</v>
      </c>
      <c r="L79" s="51"/>
    </row>
    <row r="80" spans="1:12" ht="15" x14ac:dyDescent="0.25">
      <c r="A80" s="25"/>
      <c r="B80" s="16"/>
      <c r="C80" s="11"/>
      <c r="D80" s="7" t="s">
        <v>22</v>
      </c>
      <c r="E80" s="50" t="s">
        <v>47</v>
      </c>
      <c r="F80" s="51">
        <v>60</v>
      </c>
      <c r="G80" s="51">
        <v>4.46</v>
      </c>
      <c r="H80" s="51">
        <v>0.53</v>
      </c>
      <c r="I80" s="51">
        <v>26.37</v>
      </c>
      <c r="J80" s="51">
        <v>130.35</v>
      </c>
      <c r="K80" s="52"/>
      <c r="L80" s="51"/>
    </row>
    <row r="81" spans="1:12" ht="15" x14ac:dyDescent="0.25">
      <c r="A81" s="25"/>
      <c r="B81" s="16"/>
      <c r="C81" s="11"/>
      <c r="D81" s="6"/>
      <c r="E81" s="50"/>
      <c r="F81" s="51"/>
      <c r="G81" s="51"/>
      <c r="H81" s="51"/>
      <c r="I81" s="51"/>
      <c r="J81" s="51"/>
      <c r="K81" s="52"/>
      <c r="L81" s="51"/>
    </row>
    <row r="82" spans="1:12" ht="15" x14ac:dyDescent="0.25">
      <c r="A82" s="25"/>
      <c r="B82" s="16"/>
      <c r="C82" s="11"/>
      <c r="D82" s="6"/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26"/>
      <c r="B83" s="18"/>
      <c r="C83" s="8"/>
      <c r="D83" s="19" t="s">
        <v>38</v>
      </c>
      <c r="E83" s="9"/>
      <c r="F83" s="21">
        <f>SUM(F77:F82)</f>
        <v>530</v>
      </c>
      <c r="G83" s="21">
        <f>SUM(G77:G82)</f>
        <v>24.700000000000003</v>
      </c>
      <c r="H83" s="21">
        <f>SUM(H77:H82)</f>
        <v>14.69</v>
      </c>
      <c r="I83" s="21">
        <f>SUM(I77:I82)</f>
        <v>104.88000000000001</v>
      </c>
      <c r="J83" s="21">
        <f>SUM(J77:J82)</f>
        <v>645.5200000000001</v>
      </c>
      <c r="K83" s="27"/>
      <c r="L83" s="21">
        <f>SUM(L77:L82)</f>
        <v>0</v>
      </c>
    </row>
    <row r="84" spans="1:12" ht="15" x14ac:dyDescent="0.25">
      <c r="A84" s="25">
        <v>1</v>
      </c>
      <c r="B84" s="16">
        <v>3</v>
      </c>
      <c r="C84" s="11" t="s">
        <v>126</v>
      </c>
      <c r="D84" s="6"/>
      <c r="E84" s="50" t="s">
        <v>48</v>
      </c>
      <c r="F84" s="51">
        <v>200</v>
      </c>
      <c r="G84" s="51">
        <v>0.6</v>
      </c>
      <c r="H84" s="51">
        <v>0</v>
      </c>
      <c r="I84" s="51">
        <v>33</v>
      </c>
      <c r="J84" s="51">
        <v>128.16</v>
      </c>
      <c r="K84" s="52"/>
      <c r="L84" s="51"/>
    </row>
    <row r="85" spans="1:12" ht="15" x14ac:dyDescent="0.25">
      <c r="A85" s="25"/>
      <c r="B85" s="16"/>
      <c r="C85" s="11"/>
      <c r="D85" s="6"/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26"/>
      <c r="B86" s="18"/>
      <c r="C86" s="8"/>
      <c r="D86" s="19" t="s">
        <v>38</v>
      </c>
      <c r="E86" s="9"/>
      <c r="F86" s="21">
        <f>SUM(F84:F85)</f>
        <v>200</v>
      </c>
      <c r="G86" s="21">
        <f>SUM(G84:G85)</f>
        <v>0.6</v>
      </c>
      <c r="H86" s="21">
        <f>SUM(H84:H85)</f>
        <v>0</v>
      </c>
      <c r="I86" s="21">
        <f>SUM(I84:I85)</f>
        <v>33</v>
      </c>
      <c r="J86" s="21">
        <f>SUM(J84:J85)</f>
        <v>128.16</v>
      </c>
      <c r="K86" s="27"/>
      <c r="L86" s="21">
        <f ca="1">SUM(L84:L91)</f>
        <v>0</v>
      </c>
    </row>
    <row r="87" spans="1:12" ht="15" x14ac:dyDescent="0.25">
      <c r="A87" s="28">
        <f>A77</f>
        <v>1</v>
      </c>
      <c r="B87" s="14">
        <f>B77</f>
        <v>3</v>
      </c>
      <c r="C87" s="10" t="s">
        <v>25</v>
      </c>
      <c r="D87" s="7" t="s">
        <v>26</v>
      </c>
      <c r="E87" s="50" t="s">
        <v>49</v>
      </c>
      <c r="F87" s="51">
        <v>70</v>
      </c>
      <c r="G87" s="51">
        <v>0.75</v>
      </c>
      <c r="H87" s="51">
        <v>0.14000000000000001</v>
      </c>
      <c r="I87" s="51">
        <v>2.61</v>
      </c>
      <c r="J87" s="51">
        <v>14.22</v>
      </c>
      <c r="K87" s="52">
        <v>53</v>
      </c>
      <c r="L87" s="51"/>
    </row>
    <row r="88" spans="1:12" ht="15" x14ac:dyDescent="0.25">
      <c r="A88" s="25"/>
      <c r="B88" s="16"/>
      <c r="C88" s="11"/>
      <c r="D88" s="7" t="s">
        <v>27</v>
      </c>
      <c r="E88" s="50" t="s">
        <v>50</v>
      </c>
      <c r="F88" s="51" t="s">
        <v>51</v>
      </c>
      <c r="G88" s="51">
        <v>1.8</v>
      </c>
      <c r="H88" s="51">
        <v>3.97</v>
      </c>
      <c r="I88" s="51">
        <v>8.6</v>
      </c>
      <c r="J88" s="51">
        <v>77</v>
      </c>
      <c r="K88" s="52">
        <v>124</v>
      </c>
      <c r="L88" s="51"/>
    </row>
    <row r="89" spans="1:12" ht="15" x14ac:dyDescent="0.25">
      <c r="A89" s="25"/>
      <c r="B89" s="16"/>
      <c r="C89" s="11"/>
      <c r="D89" s="7" t="s">
        <v>28</v>
      </c>
      <c r="E89" s="50" t="s">
        <v>52</v>
      </c>
      <c r="F89" s="51">
        <v>100</v>
      </c>
      <c r="G89" s="51">
        <v>13.5</v>
      </c>
      <c r="H89" s="51">
        <v>22.48</v>
      </c>
      <c r="I89" s="51">
        <v>4.9800000000000004</v>
      </c>
      <c r="J89" s="51">
        <v>348.27</v>
      </c>
      <c r="K89" s="52">
        <v>506</v>
      </c>
      <c r="L89" s="51"/>
    </row>
    <row r="90" spans="1:12" ht="15" x14ac:dyDescent="0.25">
      <c r="A90" s="25"/>
      <c r="B90" s="16"/>
      <c r="C90" s="11"/>
      <c r="D90" s="7" t="s">
        <v>29</v>
      </c>
      <c r="E90" s="50" t="s">
        <v>53</v>
      </c>
      <c r="F90" s="51">
        <v>150</v>
      </c>
      <c r="G90" s="51">
        <v>3.55</v>
      </c>
      <c r="H90" s="51">
        <v>7.56</v>
      </c>
      <c r="I90" s="51">
        <v>35</v>
      </c>
      <c r="J90" s="51">
        <v>225.59</v>
      </c>
      <c r="K90" s="52">
        <v>511</v>
      </c>
      <c r="L90" s="51"/>
    </row>
    <row r="91" spans="1:12" ht="15" x14ac:dyDescent="0.25">
      <c r="A91" s="25"/>
      <c r="B91" s="16"/>
      <c r="C91" s="11"/>
      <c r="D91" s="7" t="s">
        <v>30</v>
      </c>
      <c r="E91" s="50" t="s">
        <v>96</v>
      </c>
      <c r="F91" s="51">
        <v>200</v>
      </c>
      <c r="G91" s="51">
        <v>0.83</v>
      </c>
      <c r="H91" s="51">
        <v>0.12</v>
      </c>
      <c r="I91" s="51">
        <v>31.18</v>
      </c>
      <c r="J91" s="51">
        <v>123.04</v>
      </c>
      <c r="K91" s="52">
        <v>638</v>
      </c>
      <c r="L91" s="51"/>
    </row>
    <row r="92" spans="1:12" ht="15" x14ac:dyDescent="0.25">
      <c r="A92" s="25"/>
      <c r="B92" s="16"/>
      <c r="C92" s="11"/>
      <c r="D92" s="7" t="s">
        <v>31</v>
      </c>
      <c r="E92" s="50" t="s">
        <v>47</v>
      </c>
      <c r="F92" s="51">
        <v>40</v>
      </c>
      <c r="G92" s="51">
        <v>2.97</v>
      </c>
      <c r="H92" s="51">
        <v>0.35</v>
      </c>
      <c r="I92" s="51">
        <v>17.579999999999998</v>
      </c>
      <c r="J92" s="51">
        <v>86.9</v>
      </c>
      <c r="K92" s="52"/>
      <c r="L92" s="51"/>
    </row>
    <row r="93" spans="1:12" ht="15" x14ac:dyDescent="0.25">
      <c r="A93" s="25"/>
      <c r="B93" s="16"/>
      <c r="C93" s="11"/>
      <c r="D93" s="6"/>
      <c r="E93" s="50"/>
      <c r="F93" s="51"/>
      <c r="G93" s="51"/>
      <c r="H93" s="51"/>
      <c r="I93" s="51"/>
      <c r="J93" s="51"/>
      <c r="K93" s="52"/>
      <c r="L93" s="51"/>
    </row>
    <row r="94" spans="1:12" ht="15" x14ac:dyDescent="0.25">
      <c r="A94" s="25"/>
      <c r="B94" s="16"/>
      <c r="C94" s="11"/>
      <c r="D94" s="6"/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6"/>
      <c r="B95" s="18"/>
      <c r="C95" s="8"/>
      <c r="D95" s="19" t="s">
        <v>38</v>
      </c>
      <c r="E95" s="9"/>
      <c r="F95" s="21">
        <f>SUM(F87:F94)</f>
        <v>560</v>
      </c>
      <c r="G95" s="21">
        <f>SUM(G87:G94)</f>
        <v>23.4</v>
      </c>
      <c r="H95" s="21">
        <f>SUM(H87:H94)</f>
        <v>34.619999999999997</v>
      </c>
      <c r="I95" s="21">
        <f>SUM(I87:I94)</f>
        <v>99.95</v>
      </c>
      <c r="J95" s="21">
        <f>SUM(J87:J94)</f>
        <v>875.02</v>
      </c>
      <c r="K95" s="27"/>
      <c r="L95" s="21">
        <f ca="1">SUM(L93:L100)</f>
        <v>0</v>
      </c>
    </row>
    <row r="96" spans="1:12" ht="15" x14ac:dyDescent="0.25">
      <c r="A96" s="28">
        <f>A77</f>
        <v>1</v>
      </c>
      <c r="B96" s="14">
        <f>B77</f>
        <v>3</v>
      </c>
      <c r="C96" s="10" t="s">
        <v>33</v>
      </c>
      <c r="D96" s="12" t="s">
        <v>34</v>
      </c>
      <c r="E96" s="50" t="s">
        <v>55</v>
      </c>
      <c r="F96" s="51">
        <v>90</v>
      </c>
      <c r="G96" s="51">
        <v>9.31</v>
      </c>
      <c r="H96" s="51">
        <v>7.57</v>
      </c>
      <c r="I96" s="51">
        <v>33.04</v>
      </c>
      <c r="J96" s="51">
        <v>239.08</v>
      </c>
      <c r="K96" s="52">
        <v>741</v>
      </c>
      <c r="L96" s="51"/>
    </row>
    <row r="97" spans="1:12" ht="15" x14ac:dyDescent="0.25">
      <c r="A97" s="25"/>
      <c r="B97" s="16"/>
      <c r="C97" s="11"/>
      <c r="D97" s="12" t="s">
        <v>30</v>
      </c>
      <c r="E97" s="50" t="s">
        <v>97</v>
      </c>
      <c r="F97" s="51" t="s">
        <v>57</v>
      </c>
      <c r="G97" s="51">
        <v>0.05</v>
      </c>
      <c r="H97" s="51">
        <v>0.24</v>
      </c>
      <c r="I97" s="51">
        <v>13.85</v>
      </c>
      <c r="J97" s="51">
        <v>53.97</v>
      </c>
      <c r="K97" s="52">
        <v>686</v>
      </c>
      <c r="L97" s="51"/>
    </row>
    <row r="98" spans="1:12" ht="15" x14ac:dyDescent="0.25">
      <c r="A98" s="25"/>
      <c r="B98" s="16"/>
      <c r="C98" s="11"/>
      <c r="D98" s="6" t="s">
        <v>23</v>
      </c>
      <c r="E98" s="50" t="s">
        <v>98</v>
      </c>
      <c r="F98" s="51">
        <v>200</v>
      </c>
      <c r="G98" s="51">
        <v>0.78</v>
      </c>
      <c r="H98" s="51">
        <v>0.59</v>
      </c>
      <c r="I98" s="51">
        <v>20.190000000000001</v>
      </c>
      <c r="J98" s="51">
        <v>85.44</v>
      </c>
      <c r="K98" s="52">
        <v>3</v>
      </c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6"/>
      <c r="B100" s="18"/>
      <c r="C100" s="8"/>
      <c r="D100" s="19" t="s">
        <v>38</v>
      </c>
      <c r="E100" s="9"/>
      <c r="F100" s="21">
        <f>SUM(F96:F99)</f>
        <v>290</v>
      </c>
      <c r="G100" s="21">
        <f t="shared" ref="G100" si="11">SUM(G96:G99)</f>
        <v>10.14</v>
      </c>
      <c r="H100" s="21">
        <f t="shared" ref="H100" si="12">SUM(H96:H99)</f>
        <v>8.4</v>
      </c>
      <c r="I100" s="21">
        <f t="shared" ref="I100" si="13">SUM(I96:I99)</f>
        <v>67.08</v>
      </c>
      <c r="J100" s="21">
        <f t="shared" ref="J100" si="14">SUM(J96:J99)</f>
        <v>378.49</v>
      </c>
      <c r="K100" s="27"/>
      <c r="L100" s="21">
        <f t="shared" ref="L100" ca="1" si="15">SUM(L93:L99)</f>
        <v>0</v>
      </c>
    </row>
    <row r="101" spans="1:12" ht="15" x14ac:dyDescent="0.25">
      <c r="A101" s="28">
        <f>A77</f>
        <v>1</v>
      </c>
      <c r="B101" s="14">
        <f>B77</f>
        <v>3</v>
      </c>
      <c r="C101" s="10" t="s">
        <v>35</v>
      </c>
      <c r="D101" s="7" t="s">
        <v>26</v>
      </c>
      <c r="E101" s="50" t="s">
        <v>62</v>
      </c>
      <c r="F101" s="51">
        <v>70</v>
      </c>
      <c r="G101" s="51">
        <v>3.8</v>
      </c>
      <c r="H101" s="51">
        <v>4.88</v>
      </c>
      <c r="I101" s="51">
        <v>3.99</v>
      </c>
      <c r="J101" s="51">
        <v>74.22</v>
      </c>
      <c r="K101" s="52">
        <v>53</v>
      </c>
      <c r="L101" s="51"/>
    </row>
    <row r="102" spans="1:12" ht="15" x14ac:dyDescent="0.25">
      <c r="A102" s="25"/>
      <c r="B102" s="16"/>
      <c r="C102" s="11"/>
      <c r="D102" s="7" t="s">
        <v>20</v>
      </c>
      <c r="E102" s="50" t="s">
        <v>59</v>
      </c>
      <c r="F102" s="51">
        <v>100</v>
      </c>
      <c r="G102" s="51">
        <v>7.83</v>
      </c>
      <c r="H102" s="51">
        <v>13.77</v>
      </c>
      <c r="I102" s="51">
        <v>8.92</v>
      </c>
      <c r="J102" s="51">
        <v>161.63999999999999</v>
      </c>
      <c r="K102" s="52">
        <v>459</v>
      </c>
      <c r="L102" s="51"/>
    </row>
    <row r="103" spans="1:12" ht="15" x14ac:dyDescent="0.25">
      <c r="A103" s="25"/>
      <c r="B103" s="16"/>
      <c r="C103" s="11"/>
      <c r="D103" s="7" t="s">
        <v>29</v>
      </c>
      <c r="E103" s="50" t="s">
        <v>60</v>
      </c>
      <c r="F103" s="51">
        <v>150</v>
      </c>
      <c r="G103" s="51">
        <v>2.99</v>
      </c>
      <c r="H103" s="51">
        <v>5.0599999999999996</v>
      </c>
      <c r="I103" s="51">
        <v>18.89</v>
      </c>
      <c r="J103" s="51">
        <v>134.27000000000001</v>
      </c>
      <c r="K103" s="52">
        <v>520</v>
      </c>
      <c r="L103" s="51"/>
    </row>
    <row r="104" spans="1:12" ht="15" x14ac:dyDescent="0.25">
      <c r="A104" s="25"/>
      <c r="B104" s="16"/>
      <c r="C104" s="11"/>
      <c r="D104" s="7" t="s">
        <v>30</v>
      </c>
      <c r="E104" s="50" t="s">
        <v>72</v>
      </c>
      <c r="F104" s="51">
        <v>200</v>
      </c>
      <c r="G104" s="51">
        <v>0.04</v>
      </c>
      <c r="H104" s="51">
        <v>0.18</v>
      </c>
      <c r="I104" s="51">
        <v>13.66</v>
      </c>
      <c r="J104" s="51">
        <v>52.95</v>
      </c>
      <c r="K104" s="52">
        <v>685</v>
      </c>
      <c r="L104" s="51"/>
    </row>
    <row r="105" spans="1:12" ht="15" x14ac:dyDescent="0.25">
      <c r="A105" s="25"/>
      <c r="B105" s="16"/>
      <c r="C105" s="11"/>
      <c r="D105" s="6" t="s">
        <v>22</v>
      </c>
      <c r="E105" s="50" t="s">
        <v>54</v>
      </c>
      <c r="F105" s="51">
        <v>40</v>
      </c>
      <c r="G105" s="51">
        <v>0.42</v>
      </c>
      <c r="H105" s="51">
        <v>2.48</v>
      </c>
      <c r="I105" s="51">
        <v>12.16</v>
      </c>
      <c r="J105" s="51">
        <v>63.44</v>
      </c>
      <c r="K105" s="52"/>
      <c r="L105" s="51"/>
    </row>
    <row r="106" spans="1:12" ht="15" x14ac:dyDescent="0.25">
      <c r="A106" s="25"/>
      <c r="B106" s="16"/>
      <c r="C106" s="11"/>
      <c r="D106" s="6"/>
      <c r="E106" s="50"/>
      <c r="F106" s="51"/>
      <c r="G106" s="51"/>
      <c r="H106" s="51"/>
      <c r="I106" s="51"/>
      <c r="J106" s="51"/>
      <c r="K106" s="52"/>
      <c r="L106" s="51"/>
    </row>
    <row r="107" spans="1:12" ht="15" x14ac:dyDescent="0.25">
      <c r="A107" s="26"/>
      <c r="B107" s="18"/>
      <c r="C107" s="8"/>
      <c r="D107" s="19" t="s">
        <v>38</v>
      </c>
      <c r="E107" s="9"/>
      <c r="F107" s="21">
        <f>SUM(F101:F106)</f>
        <v>560</v>
      </c>
      <c r="G107" s="21">
        <f>SUM(G101:G106)</f>
        <v>15.079999999999998</v>
      </c>
      <c r="H107" s="21">
        <f>SUM(H101:H106)</f>
        <v>26.369999999999997</v>
      </c>
      <c r="I107" s="21">
        <f>SUM(I101:I106)</f>
        <v>57.620000000000005</v>
      </c>
      <c r="J107" s="21">
        <f>SUM(J101:J106)</f>
        <v>486.52</v>
      </c>
      <c r="K107" s="27"/>
      <c r="L107" s="21">
        <f ca="1">SUM(L101:L108)</f>
        <v>0</v>
      </c>
    </row>
    <row r="108" spans="1:12" ht="15" x14ac:dyDescent="0.25">
      <c r="A108" s="28">
        <f>A77</f>
        <v>1</v>
      </c>
      <c r="B108" s="14">
        <f>B77</f>
        <v>3</v>
      </c>
      <c r="C108" s="10" t="s">
        <v>36</v>
      </c>
      <c r="D108" s="12" t="s">
        <v>37</v>
      </c>
      <c r="E108" s="50" t="s">
        <v>95</v>
      </c>
      <c r="F108" s="51">
        <v>200</v>
      </c>
      <c r="G108" s="51">
        <v>6</v>
      </c>
      <c r="H108" s="51">
        <v>0.1</v>
      </c>
      <c r="I108" s="51">
        <v>8</v>
      </c>
      <c r="J108" s="51">
        <v>55.3</v>
      </c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20" t="s">
        <v>38</v>
      </c>
      <c r="E111" s="9"/>
      <c r="F111" s="21">
        <f>SUM(F108:F110)</f>
        <v>200</v>
      </c>
      <c r="G111" s="21">
        <f>SUM(G108:G110)</f>
        <v>6</v>
      </c>
      <c r="H111" s="21">
        <f>SUM(H108:H110)</f>
        <v>0.1</v>
      </c>
      <c r="I111" s="21">
        <f>SUM(I108:I110)</f>
        <v>8</v>
      </c>
      <c r="J111" s="21">
        <f>SUM(J108:J110)</f>
        <v>55.3</v>
      </c>
      <c r="K111" s="27"/>
      <c r="L111" s="21">
        <f ca="1">SUM(L108:L113)</f>
        <v>0</v>
      </c>
    </row>
    <row r="112" spans="1:12" ht="15.75" customHeight="1" x14ac:dyDescent="0.2">
      <c r="A112" s="31">
        <f>A77</f>
        <v>1</v>
      </c>
      <c r="B112" s="32">
        <f>B77</f>
        <v>3</v>
      </c>
      <c r="C112" s="62" t="s">
        <v>4</v>
      </c>
      <c r="D112" s="63"/>
      <c r="E112" s="33"/>
      <c r="F112" s="34">
        <f>F83+F86+F95+F100+F107+F111</f>
        <v>2340</v>
      </c>
      <c r="G112" s="34">
        <f>G83+G86+G95+G100+G107+G111</f>
        <v>79.92</v>
      </c>
      <c r="H112" s="34">
        <f>H83+H86+H95+H100+H107+H111</f>
        <v>84.179999999999978</v>
      </c>
      <c r="I112" s="34">
        <f>I83+I86+I95+I100+I107+I111</f>
        <v>370.53</v>
      </c>
      <c r="J112" s="34">
        <f>J83+J86+J95+J100+J107+J111</f>
        <v>2569.0100000000002</v>
      </c>
      <c r="K112" s="35"/>
      <c r="L112" s="34">
        <f ca="1">L83+L86+L95+L100+L107+L111</f>
        <v>0</v>
      </c>
    </row>
    <row r="113" spans="1:12" ht="15" x14ac:dyDescent="0.25">
      <c r="A113" s="22">
        <v>1</v>
      </c>
      <c r="B113" s="23">
        <v>4</v>
      </c>
      <c r="C113" s="24" t="s">
        <v>19</v>
      </c>
      <c r="D113" s="5" t="s">
        <v>20</v>
      </c>
      <c r="E113" s="47" t="s">
        <v>99</v>
      </c>
      <c r="F113" s="48">
        <v>200</v>
      </c>
      <c r="G113" s="48">
        <v>7.38</v>
      </c>
      <c r="H113" s="48">
        <v>9.2799999999999994</v>
      </c>
      <c r="I113" s="48">
        <v>34.76</v>
      </c>
      <c r="J113" s="48">
        <v>252.49</v>
      </c>
      <c r="K113" s="49">
        <v>302</v>
      </c>
      <c r="L113" s="48"/>
    </row>
    <row r="114" spans="1:12" ht="15" x14ac:dyDescent="0.25">
      <c r="A114" s="25"/>
      <c r="B114" s="16"/>
      <c r="C114" s="11"/>
      <c r="D114" s="6"/>
      <c r="E114" s="50" t="s">
        <v>100</v>
      </c>
      <c r="F114" s="51">
        <v>40</v>
      </c>
      <c r="G114" s="51">
        <v>4.78</v>
      </c>
      <c r="H114" s="51">
        <v>4.05</v>
      </c>
      <c r="I114" s="51">
        <v>0.25</v>
      </c>
      <c r="J114" s="51">
        <v>56.5</v>
      </c>
      <c r="K114" s="52">
        <v>337</v>
      </c>
      <c r="L114" s="51"/>
    </row>
    <row r="115" spans="1:12" ht="15" x14ac:dyDescent="0.25">
      <c r="A115" s="25"/>
      <c r="B115" s="16"/>
      <c r="C115" s="11"/>
      <c r="D115" s="7" t="s">
        <v>21</v>
      </c>
      <c r="E115" s="50" t="s">
        <v>101</v>
      </c>
      <c r="F115" s="51">
        <v>200</v>
      </c>
      <c r="G115" s="51">
        <v>4.09</v>
      </c>
      <c r="H115" s="51">
        <v>4.22</v>
      </c>
      <c r="I115" s="51">
        <v>20.04</v>
      </c>
      <c r="J115" s="51">
        <v>130.97</v>
      </c>
      <c r="K115" s="52">
        <v>21</v>
      </c>
      <c r="L115" s="51"/>
    </row>
    <row r="116" spans="1:12" ht="15" x14ac:dyDescent="0.25">
      <c r="A116" s="25"/>
      <c r="B116" s="16"/>
      <c r="C116" s="11"/>
      <c r="D116" s="7" t="s">
        <v>22</v>
      </c>
      <c r="E116" s="50" t="s">
        <v>47</v>
      </c>
      <c r="F116" s="51">
        <v>40</v>
      </c>
      <c r="G116" s="51">
        <v>2.97</v>
      </c>
      <c r="H116" s="51">
        <v>0.35</v>
      </c>
      <c r="I116" s="51">
        <v>17.579999999999998</v>
      </c>
      <c r="J116" s="51">
        <v>86.9</v>
      </c>
      <c r="K116" s="52"/>
      <c r="L116" s="51"/>
    </row>
    <row r="117" spans="1:12" ht="15" x14ac:dyDescent="0.25">
      <c r="A117" s="25"/>
      <c r="B117" s="16"/>
      <c r="C117" s="11"/>
      <c r="D117" s="6"/>
      <c r="E117" s="50" t="s">
        <v>65</v>
      </c>
      <c r="F117" s="51">
        <v>10</v>
      </c>
      <c r="G117" s="51">
        <v>0.05</v>
      </c>
      <c r="H117" s="51">
        <v>8.09</v>
      </c>
      <c r="I117" s="51">
        <v>0.08</v>
      </c>
      <c r="J117" s="51">
        <v>73.260000000000005</v>
      </c>
      <c r="K117" s="52">
        <v>96</v>
      </c>
      <c r="L117" s="51"/>
    </row>
    <row r="118" spans="1:12" ht="15" x14ac:dyDescent="0.25">
      <c r="A118" s="25"/>
      <c r="B118" s="16"/>
      <c r="C118" s="11"/>
      <c r="D118" s="6"/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6"/>
      <c r="B119" s="18"/>
      <c r="C119" s="8"/>
      <c r="D119" s="19" t="s">
        <v>38</v>
      </c>
      <c r="E119" s="9"/>
      <c r="F119" s="21">
        <f>SUM(F113:F118)</f>
        <v>490</v>
      </c>
      <c r="G119" s="21">
        <f>SUM(G113:G118)</f>
        <v>19.27</v>
      </c>
      <c r="H119" s="21">
        <f>SUM(H113:H118)</f>
        <v>25.99</v>
      </c>
      <c r="I119" s="21">
        <f>SUM(I113:I118)</f>
        <v>72.709999999999994</v>
      </c>
      <c r="J119" s="21">
        <f>SUM(J113:J118)</f>
        <v>600.12</v>
      </c>
      <c r="K119" s="27"/>
      <c r="L119" s="21">
        <f>SUM(L113:L118)</f>
        <v>0</v>
      </c>
    </row>
    <row r="120" spans="1:12" ht="15" x14ac:dyDescent="0.25">
      <c r="A120" s="28">
        <f>A113</f>
        <v>1</v>
      </c>
      <c r="B120" s="14">
        <f>B113</f>
        <v>4</v>
      </c>
      <c r="C120" s="10" t="s">
        <v>24</v>
      </c>
      <c r="D120" s="12"/>
      <c r="E120" s="50" t="s">
        <v>102</v>
      </c>
      <c r="F120" s="51">
        <v>200</v>
      </c>
      <c r="G120" s="51">
        <v>0.6</v>
      </c>
      <c r="H120" s="51">
        <v>0.4</v>
      </c>
      <c r="I120" s="51">
        <v>32.6</v>
      </c>
      <c r="J120" s="51">
        <v>129.88</v>
      </c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6"/>
      <c r="B122" s="18"/>
      <c r="C122" s="8"/>
      <c r="D122" s="19" t="s">
        <v>38</v>
      </c>
      <c r="E122" s="9"/>
      <c r="F122" s="21">
        <f>SUM(F120:F121)</f>
        <v>200</v>
      </c>
      <c r="G122" s="21">
        <f>SUM(G120:G121)</f>
        <v>0.6</v>
      </c>
      <c r="H122" s="21">
        <f>SUM(H120:H121)</f>
        <v>0.4</v>
      </c>
      <c r="I122" s="21">
        <f>SUM(I120:I121)</f>
        <v>32.6</v>
      </c>
      <c r="J122" s="21">
        <f>SUM(J120:J121)</f>
        <v>129.88</v>
      </c>
      <c r="K122" s="27"/>
      <c r="L122" s="21">
        <f ca="1">SUM(L120:L127)</f>
        <v>0</v>
      </c>
    </row>
    <row r="123" spans="1:12" ht="15" x14ac:dyDescent="0.25">
      <c r="A123" s="28">
        <f>A113</f>
        <v>1</v>
      </c>
      <c r="B123" s="14">
        <f>B113</f>
        <v>4</v>
      </c>
      <c r="C123" s="10" t="s">
        <v>25</v>
      </c>
      <c r="D123" s="7" t="s">
        <v>26</v>
      </c>
      <c r="E123" s="50" t="s">
        <v>67</v>
      </c>
      <c r="F123" s="51">
        <v>70</v>
      </c>
      <c r="G123" s="51">
        <v>0.55000000000000004</v>
      </c>
      <c r="H123" s="51">
        <v>7.0000000000000007E-2</v>
      </c>
      <c r="I123" s="51">
        <v>1.72</v>
      </c>
      <c r="J123" s="51">
        <v>9.35</v>
      </c>
      <c r="K123" s="52">
        <v>45</v>
      </c>
      <c r="L123" s="51"/>
    </row>
    <row r="124" spans="1:12" ht="15" x14ac:dyDescent="0.25">
      <c r="A124" s="25"/>
      <c r="B124" s="16"/>
      <c r="C124" s="11"/>
      <c r="D124" s="7" t="s">
        <v>27</v>
      </c>
      <c r="E124" s="50" t="s">
        <v>103</v>
      </c>
      <c r="F124" s="51">
        <v>250</v>
      </c>
      <c r="G124" s="51">
        <v>2.52</v>
      </c>
      <c r="H124" s="51">
        <v>6.61</v>
      </c>
      <c r="I124" s="51">
        <v>15.89</v>
      </c>
      <c r="J124" s="51">
        <v>133.97</v>
      </c>
      <c r="K124" s="52">
        <v>132</v>
      </c>
      <c r="L124" s="51"/>
    </row>
    <row r="125" spans="1:12" ht="15" x14ac:dyDescent="0.25">
      <c r="A125" s="25"/>
      <c r="B125" s="16"/>
      <c r="C125" s="11"/>
      <c r="D125" s="7" t="s">
        <v>28</v>
      </c>
      <c r="E125" s="50" t="s">
        <v>104</v>
      </c>
      <c r="F125" s="51">
        <v>100</v>
      </c>
      <c r="G125" s="51">
        <v>11.03</v>
      </c>
      <c r="H125" s="51">
        <v>5.05</v>
      </c>
      <c r="I125" s="51">
        <v>6.45</v>
      </c>
      <c r="J125" s="51">
        <v>115.18</v>
      </c>
      <c r="K125" s="52">
        <v>390</v>
      </c>
      <c r="L125" s="51"/>
    </row>
    <row r="126" spans="1:12" ht="15" x14ac:dyDescent="0.25">
      <c r="A126" s="25"/>
      <c r="B126" s="16"/>
      <c r="C126" s="11"/>
      <c r="D126" s="7" t="s">
        <v>29</v>
      </c>
      <c r="E126" s="50" t="s">
        <v>105</v>
      </c>
      <c r="F126" s="51">
        <v>150</v>
      </c>
      <c r="G126" s="51">
        <v>3.41</v>
      </c>
      <c r="H126" s="51">
        <v>10.4</v>
      </c>
      <c r="I126" s="51">
        <v>16.899999999999999</v>
      </c>
      <c r="J126" s="51">
        <v>174.87</v>
      </c>
      <c r="K126" s="52">
        <v>215</v>
      </c>
      <c r="L126" s="51"/>
    </row>
    <row r="127" spans="1:12" ht="15" x14ac:dyDescent="0.25">
      <c r="A127" s="25"/>
      <c r="B127" s="16"/>
      <c r="C127" s="11"/>
      <c r="D127" s="7" t="s">
        <v>30</v>
      </c>
      <c r="E127" s="50" t="s">
        <v>106</v>
      </c>
      <c r="F127" s="51">
        <v>200</v>
      </c>
      <c r="G127" s="51">
        <v>0.23</v>
      </c>
      <c r="H127" s="51">
        <v>0.16</v>
      </c>
      <c r="I127" s="51">
        <v>32.869999999999997</v>
      </c>
      <c r="J127" s="51">
        <v>127.31</v>
      </c>
      <c r="K127" s="52">
        <v>631</v>
      </c>
      <c r="L127" s="51"/>
    </row>
    <row r="128" spans="1:12" ht="15" x14ac:dyDescent="0.25">
      <c r="A128" s="25"/>
      <c r="B128" s="16"/>
      <c r="C128" s="11"/>
      <c r="D128" s="7" t="s">
        <v>31</v>
      </c>
      <c r="E128" s="50" t="s">
        <v>47</v>
      </c>
      <c r="F128" s="51">
        <v>40</v>
      </c>
      <c r="G128" s="51">
        <v>2.97</v>
      </c>
      <c r="H128" s="51">
        <v>0.35</v>
      </c>
      <c r="I128" s="51">
        <v>17.579999999999998</v>
      </c>
      <c r="J128" s="51">
        <v>86.9</v>
      </c>
      <c r="K128" s="52"/>
      <c r="L128" s="51"/>
    </row>
    <row r="129" spans="1:12" ht="15" x14ac:dyDescent="0.25">
      <c r="A129" s="25"/>
      <c r="B129" s="16"/>
      <c r="C129" s="11"/>
      <c r="D129" s="7" t="s">
        <v>32</v>
      </c>
      <c r="E129" s="50" t="s">
        <v>54</v>
      </c>
      <c r="F129" s="51">
        <v>40</v>
      </c>
      <c r="G129" s="51">
        <v>2.48</v>
      </c>
      <c r="H129" s="51">
        <v>0.42</v>
      </c>
      <c r="I129" s="51">
        <v>12.16</v>
      </c>
      <c r="J129" s="51">
        <v>63.44</v>
      </c>
      <c r="K129" s="52"/>
      <c r="L129" s="51"/>
    </row>
    <row r="130" spans="1:12" ht="15" x14ac:dyDescent="0.25">
      <c r="A130" s="25"/>
      <c r="B130" s="16"/>
      <c r="C130" s="11"/>
      <c r="D130" s="6"/>
      <c r="E130" s="50"/>
      <c r="F130" s="51"/>
      <c r="G130" s="51"/>
      <c r="H130" s="51"/>
      <c r="I130" s="51"/>
      <c r="J130" s="51"/>
      <c r="K130" s="52"/>
      <c r="L130" s="51"/>
    </row>
    <row r="131" spans="1:12" ht="15" x14ac:dyDescent="0.25">
      <c r="A131" s="25"/>
      <c r="B131" s="16"/>
      <c r="C131" s="11"/>
      <c r="D131" s="6"/>
      <c r="E131" s="50"/>
      <c r="F131" s="51"/>
      <c r="G131" s="51"/>
      <c r="H131" s="51"/>
      <c r="I131" s="51"/>
      <c r="J131" s="51"/>
      <c r="K131" s="52"/>
      <c r="L131" s="51"/>
    </row>
    <row r="132" spans="1:12" ht="15" x14ac:dyDescent="0.25">
      <c r="A132" s="26"/>
      <c r="B132" s="18"/>
      <c r="C132" s="8"/>
      <c r="D132" s="19" t="s">
        <v>38</v>
      </c>
      <c r="E132" s="9"/>
      <c r="F132" s="21">
        <f>SUM(F123:F131)</f>
        <v>850</v>
      </c>
      <c r="G132" s="21">
        <f t="shared" ref="G132" si="16">SUM(G123:G131)</f>
        <v>23.189999999999998</v>
      </c>
      <c r="H132" s="21">
        <f t="shared" ref="H132" si="17">SUM(H123:H131)</f>
        <v>23.060000000000006</v>
      </c>
      <c r="I132" s="21">
        <f t="shared" ref="I132" si="18">SUM(I123:I131)</f>
        <v>103.56999999999998</v>
      </c>
      <c r="J132" s="21">
        <f t="shared" ref="J132" si="19">SUM(J123:J131)</f>
        <v>711.02</v>
      </c>
      <c r="K132" s="27"/>
      <c r="L132" s="21">
        <f t="shared" ref="L132" ca="1" si="20">SUM(L129:L137)</f>
        <v>0</v>
      </c>
    </row>
    <row r="133" spans="1:12" ht="15" x14ac:dyDescent="0.25">
      <c r="A133" s="28">
        <f>A113</f>
        <v>1</v>
      </c>
      <c r="B133" s="14">
        <f>B113</f>
        <v>4</v>
      </c>
      <c r="C133" s="10" t="s">
        <v>33</v>
      </c>
      <c r="D133" s="12" t="s">
        <v>34</v>
      </c>
      <c r="E133" s="50" t="s">
        <v>107</v>
      </c>
      <c r="F133" s="51">
        <v>75</v>
      </c>
      <c r="G133" s="51">
        <v>4.87</v>
      </c>
      <c r="H133" s="51">
        <v>7.87</v>
      </c>
      <c r="I133" s="51">
        <v>46.05</v>
      </c>
      <c r="J133" s="51">
        <v>273.13</v>
      </c>
      <c r="K133" s="52">
        <v>806</v>
      </c>
      <c r="L133" s="51"/>
    </row>
    <row r="134" spans="1:12" ht="15" x14ac:dyDescent="0.25">
      <c r="A134" s="25"/>
      <c r="B134" s="16"/>
      <c r="C134" s="11"/>
      <c r="D134" s="12" t="s">
        <v>30</v>
      </c>
      <c r="E134" s="50" t="s">
        <v>108</v>
      </c>
      <c r="F134" s="51">
        <v>200</v>
      </c>
      <c r="G134" s="51">
        <v>0.64</v>
      </c>
      <c r="H134" s="51">
        <v>0.25</v>
      </c>
      <c r="I134" s="51">
        <v>8.7899999999999991</v>
      </c>
      <c r="J134" s="51">
        <v>38.520000000000003</v>
      </c>
      <c r="K134" s="52">
        <v>652</v>
      </c>
      <c r="L134" s="51"/>
    </row>
    <row r="135" spans="1:12" ht="15" x14ac:dyDescent="0.25">
      <c r="A135" s="25"/>
      <c r="B135" s="16"/>
      <c r="C135" s="11"/>
      <c r="D135" s="6" t="s">
        <v>23</v>
      </c>
      <c r="E135" s="50" t="s">
        <v>58</v>
      </c>
      <c r="F135" s="51">
        <v>200</v>
      </c>
      <c r="G135" s="51">
        <v>1.76</v>
      </c>
      <c r="H135" s="51">
        <v>0.39</v>
      </c>
      <c r="I135" s="51">
        <v>15.88</v>
      </c>
      <c r="J135" s="51">
        <v>70.91</v>
      </c>
      <c r="K135" s="52">
        <v>1</v>
      </c>
      <c r="L135" s="51"/>
    </row>
    <row r="136" spans="1:12" ht="15" x14ac:dyDescent="0.25">
      <c r="A136" s="25"/>
      <c r="B136" s="16"/>
      <c r="C136" s="11"/>
      <c r="D136" s="6"/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6"/>
      <c r="B137" s="18"/>
      <c r="C137" s="8"/>
      <c r="D137" s="19" t="s">
        <v>38</v>
      </c>
      <c r="E137" s="9"/>
      <c r="F137" s="21">
        <f>SUM(F133:F136)</f>
        <v>475</v>
      </c>
      <c r="G137" s="21">
        <f t="shared" ref="G137" si="21">SUM(G133:G136)</f>
        <v>7.27</v>
      </c>
      <c r="H137" s="21">
        <f t="shared" ref="H137" si="22">SUM(H133:H136)</f>
        <v>8.5100000000000016</v>
      </c>
      <c r="I137" s="21">
        <f t="shared" ref="I137" si="23">SUM(I133:I136)</f>
        <v>70.72</v>
      </c>
      <c r="J137" s="21">
        <f t="shared" ref="J137" si="24">SUM(J133:J136)</f>
        <v>382.55999999999995</v>
      </c>
      <c r="K137" s="27"/>
      <c r="L137" s="21">
        <f t="shared" ref="L137" ca="1" si="25">SUM(L130:L136)</f>
        <v>0</v>
      </c>
    </row>
    <row r="138" spans="1:12" ht="15" x14ac:dyDescent="0.25">
      <c r="A138" s="28">
        <f>A113</f>
        <v>1</v>
      </c>
      <c r="B138" s="14">
        <f>B113</f>
        <v>4</v>
      </c>
      <c r="C138" s="10" t="s">
        <v>35</v>
      </c>
      <c r="D138" s="7" t="s">
        <v>26</v>
      </c>
      <c r="E138" s="50" t="s">
        <v>111</v>
      </c>
      <c r="F138" s="51">
        <v>70</v>
      </c>
      <c r="G138" s="51">
        <v>1.1499999999999999</v>
      </c>
      <c r="H138" s="51">
        <v>2.2000000000000002</v>
      </c>
      <c r="I138" s="51">
        <v>12.68</v>
      </c>
      <c r="J138" s="51">
        <v>72.650000000000006</v>
      </c>
      <c r="K138" s="52">
        <v>45</v>
      </c>
      <c r="L138" s="51"/>
    </row>
    <row r="139" spans="1:12" ht="15" x14ac:dyDescent="0.25">
      <c r="A139" s="25"/>
      <c r="B139" s="16"/>
      <c r="C139" s="11"/>
      <c r="D139" s="7" t="s">
        <v>20</v>
      </c>
      <c r="E139" s="50" t="s">
        <v>109</v>
      </c>
      <c r="F139" s="51">
        <v>100</v>
      </c>
      <c r="G139" s="51">
        <v>17.3</v>
      </c>
      <c r="H139" s="51">
        <v>14.03</v>
      </c>
      <c r="I139" s="51">
        <v>0.93</v>
      </c>
      <c r="J139" s="51">
        <v>199.07</v>
      </c>
      <c r="K139" s="52">
        <v>472</v>
      </c>
      <c r="L139" s="51"/>
    </row>
    <row r="140" spans="1:12" ht="15" x14ac:dyDescent="0.25">
      <c r="A140" s="25"/>
      <c r="B140" s="16"/>
      <c r="C140" s="11"/>
      <c r="D140" s="7" t="s">
        <v>29</v>
      </c>
      <c r="E140" s="50" t="s">
        <v>110</v>
      </c>
      <c r="F140" s="51">
        <v>150</v>
      </c>
      <c r="G140" s="51">
        <v>3.72</v>
      </c>
      <c r="H140" s="51">
        <v>3.16</v>
      </c>
      <c r="I140" s="51">
        <v>12.7</v>
      </c>
      <c r="J140" s="51">
        <v>92.05</v>
      </c>
      <c r="K140" s="52">
        <v>214</v>
      </c>
      <c r="L140" s="51"/>
    </row>
    <row r="141" spans="1:12" ht="15" x14ac:dyDescent="0.25">
      <c r="A141" s="25"/>
      <c r="B141" s="16"/>
      <c r="C141" s="11"/>
      <c r="D141" s="7" t="s">
        <v>30</v>
      </c>
      <c r="E141" s="50" t="s">
        <v>72</v>
      </c>
      <c r="F141" s="51">
        <v>200</v>
      </c>
      <c r="G141" s="51">
        <v>0.18</v>
      </c>
      <c r="H141" s="51">
        <v>0.04</v>
      </c>
      <c r="I141" s="51">
        <v>13.66</v>
      </c>
      <c r="J141" s="51">
        <v>52.95</v>
      </c>
      <c r="K141" s="52">
        <v>685</v>
      </c>
      <c r="L141" s="51"/>
    </row>
    <row r="142" spans="1:12" ht="15" x14ac:dyDescent="0.25">
      <c r="A142" s="25"/>
      <c r="B142" s="16"/>
      <c r="C142" s="11"/>
      <c r="D142" s="7" t="s">
        <v>22</v>
      </c>
      <c r="E142" s="50" t="s">
        <v>93</v>
      </c>
      <c r="F142" s="51">
        <v>60</v>
      </c>
      <c r="G142" s="51">
        <v>4.46</v>
      </c>
      <c r="H142" s="51">
        <v>0.53</v>
      </c>
      <c r="I142" s="51">
        <v>26.37</v>
      </c>
      <c r="J142" s="51">
        <v>130.35</v>
      </c>
      <c r="K142" s="52"/>
      <c r="L142" s="51"/>
    </row>
    <row r="143" spans="1:12" ht="15" x14ac:dyDescent="0.25">
      <c r="A143" s="25"/>
      <c r="B143" s="16"/>
      <c r="C143" s="11"/>
      <c r="D143" s="6"/>
      <c r="E143" s="50"/>
      <c r="F143" s="51"/>
      <c r="G143" s="51"/>
      <c r="H143" s="51"/>
      <c r="I143" s="51"/>
      <c r="J143" s="51"/>
      <c r="K143" s="52"/>
      <c r="L143" s="51"/>
    </row>
    <row r="144" spans="1:12" ht="15" x14ac:dyDescent="0.25">
      <c r="A144" s="26"/>
      <c r="B144" s="18"/>
      <c r="C144" s="8"/>
      <c r="D144" s="19" t="s">
        <v>38</v>
      </c>
      <c r="E144" s="9"/>
      <c r="F144" s="21">
        <f>SUM(F138:F143)</f>
        <v>580</v>
      </c>
      <c r="G144" s="21">
        <f>SUM(G138:G143)</f>
        <v>26.81</v>
      </c>
      <c r="H144" s="21">
        <f>SUM(H138:H143)</f>
        <v>19.96</v>
      </c>
      <c r="I144" s="21">
        <f>SUM(I138:I143)</f>
        <v>66.34</v>
      </c>
      <c r="J144" s="21">
        <f>SUM(J138:J143)</f>
        <v>547.07000000000005</v>
      </c>
      <c r="K144" s="27"/>
      <c r="L144" s="21">
        <f ca="1">SUM(L138:L145)</f>
        <v>0</v>
      </c>
    </row>
    <row r="145" spans="1:12" ht="15" x14ac:dyDescent="0.25">
      <c r="A145" s="28">
        <f>A113</f>
        <v>1</v>
      </c>
      <c r="B145" s="14">
        <f>B113</f>
        <v>4</v>
      </c>
      <c r="C145" s="10" t="s">
        <v>36</v>
      </c>
      <c r="D145" s="12" t="s">
        <v>37</v>
      </c>
      <c r="E145" s="50" t="s">
        <v>76</v>
      </c>
      <c r="F145" s="51">
        <v>200</v>
      </c>
      <c r="G145" s="51">
        <v>5.75</v>
      </c>
      <c r="H145" s="51">
        <v>4.6399999999999997</v>
      </c>
      <c r="I145" s="51">
        <v>9.2200000000000006</v>
      </c>
      <c r="J145" s="51">
        <v>99.81</v>
      </c>
      <c r="K145" s="52"/>
      <c r="L145" s="51"/>
    </row>
    <row r="146" spans="1:12" ht="15" x14ac:dyDescent="0.25">
      <c r="A146" s="25"/>
      <c r="B146" s="16"/>
      <c r="C146" s="11"/>
      <c r="D146" s="6"/>
      <c r="E146" s="50"/>
      <c r="F146" s="51"/>
      <c r="G146" s="51"/>
      <c r="H146" s="51"/>
      <c r="I146" s="51"/>
      <c r="J146" s="51"/>
      <c r="K146" s="52"/>
      <c r="L146" s="51"/>
    </row>
    <row r="147" spans="1:12" ht="15" x14ac:dyDescent="0.25">
      <c r="A147" s="25"/>
      <c r="B147" s="16"/>
      <c r="C147" s="11"/>
      <c r="D147" s="6"/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6"/>
      <c r="B148" s="18"/>
      <c r="C148" s="8"/>
      <c r="D148" s="20" t="s">
        <v>38</v>
      </c>
      <c r="E148" s="9"/>
      <c r="F148" s="21">
        <f>SUM(F145:F147)</f>
        <v>200</v>
      </c>
      <c r="G148" s="21">
        <f>SUM(G145:G147)</f>
        <v>5.75</v>
      </c>
      <c r="H148" s="21">
        <f>SUM(H145:H147)</f>
        <v>4.6399999999999997</v>
      </c>
      <c r="I148" s="21">
        <f>SUM(I145:I147)</f>
        <v>9.2200000000000006</v>
      </c>
      <c r="J148" s="21">
        <f>SUM(J145:J147)</f>
        <v>99.81</v>
      </c>
      <c r="K148" s="27"/>
      <c r="L148" s="21">
        <f ca="1">SUM(L145:L150)</f>
        <v>0</v>
      </c>
    </row>
    <row r="149" spans="1:12" ht="15.75" customHeight="1" x14ac:dyDescent="0.2">
      <c r="A149" s="31">
        <f>A113</f>
        <v>1</v>
      </c>
      <c r="B149" s="32">
        <f>B113</f>
        <v>4</v>
      </c>
      <c r="C149" s="62" t="s">
        <v>4</v>
      </c>
      <c r="D149" s="63"/>
      <c r="E149" s="33"/>
      <c r="F149" s="34">
        <f>F119+F122+F132+F137+F144+F148</f>
        <v>2795</v>
      </c>
      <c r="G149" s="34">
        <f>G119+G122+G132+G137+G144+G148</f>
        <v>82.89</v>
      </c>
      <c r="H149" s="34">
        <f>H119+H122+H132+H137+H144+H148</f>
        <v>82.560000000000016</v>
      </c>
      <c r="I149" s="34">
        <f>I119+I122+I132+I137+I144+I148</f>
        <v>355.16000000000008</v>
      </c>
      <c r="J149" s="34">
        <f>J119+J122+J132+J137+J144+J148</f>
        <v>2470.46</v>
      </c>
      <c r="K149" s="35"/>
      <c r="L149" s="34">
        <f ca="1">L119+L122+L132+L137+L144+L148</f>
        <v>0</v>
      </c>
    </row>
    <row r="150" spans="1:12" ht="15" x14ac:dyDescent="0.25">
      <c r="A150" s="22">
        <v>1</v>
      </c>
      <c r="B150" s="23">
        <v>5</v>
      </c>
      <c r="C150" s="24" t="s">
        <v>19</v>
      </c>
      <c r="D150" s="5" t="s">
        <v>20</v>
      </c>
      <c r="E150" s="47" t="s">
        <v>112</v>
      </c>
      <c r="F150" s="48">
        <v>250</v>
      </c>
      <c r="G150" s="48">
        <v>5.48</v>
      </c>
      <c r="H150" s="48">
        <v>5.2</v>
      </c>
      <c r="I150" s="48">
        <v>19.86</v>
      </c>
      <c r="J150" s="48">
        <v>147.91999999999999</v>
      </c>
      <c r="K150" s="49">
        <v>160</v>
      </c>
      <c r="L150" s="48"/>
    </row>
    <row r="151" spans="1:12" ht="15" x14ac:dyDescent="0.25">
      <c r="A151" s="25"/>
      <c r="B151" s="16"/>
      <c r="C151" s="11"/>
      <c r="D151" s="6"/>
      <c r="E151" s="50" t="s">
        <v>64</v>
      </c>
      <c r="F151" s="51">
        <v>70</v>
      </c>
      <c r="G151" s="51">
        <v>10.79</v>
      </c>
      <c r="H151" s="51">
        <v>3.16</v>
      </c>
      <c r="I151" s="51">
        <v>12.21</v>
      </c>
      <c r="J151" s="51">
        <v>119.05</v>
      </c>
      <c r="K151" s="52">
        <v>362</v>
      </c>
      <c r="L151" s="51"/>
    </row>
    <row r="152" spans="1:12" ht="15" x14ac:dyDescent="0.25">
      <c r="A152" s="25"/>
      <c r="B152" s="16"/>
      <c r="C152" s="11"/>
      <c r="D152" s="7" t="s">
        <v>21</v>
      </c>
      <c r="E152" s="50" t="s">
        <v>79</v>
      </c>
      <c r="F152" s="51">
        <v>200</v>
      </c>
      <c r="G152" s="51">
        <v>1.54</v>
      </c>
      <c r="H152" s="51">
        <v>1.45</v>
      </c>
      <c r="I152" s="51">
        <v>15.79</v>
      </c>
      <c r="J152" s="51">
        <v>79.2</v>
      </c>
      <c r="K152" s="52">
        <v>685</v>
      </c>
      <c r="L152" s="51"/>
    </row>
    <row r="153" spans="1:12" ht="15" x14ac:dyDescent="0.25">
      <c r="A153" s="25"/>
      <c r="B153" s="16"/>
      <c r="C153" s="11"/>
      <c r="D153" s="7" t="s">
        <v>22</v>
      </c>
      <c r="E153" s="50" t="s">
        <v>47</v>
      </c>
      <c r="F153" s="51">
        <v>80</v>
      </c>
      <c r="G153" s="51">
        <v>5.94</v>
      </c>
      <c r="H153" s="51">
        <v>0.7</v>
      </c>
      <c r="I153" s="51">
        <v>35.159999999999997</v>
      </c>
      <c r="J153" s="51">
        <v>173.81</v>
      </c>
      <c r="K153" s="52"/>
      <c r="L153" s="51"/>
    </row>
    <row r="154" spans="1:12" ht="15" x14ac:dyDescent="0.25">
      <c r="A154" s="25"/>
      <c r="B154" s="16"/>
      <c r="C154" s="11"/>
      <c r="D154" s="6"/>
      <c r="E154" s="50" t="s">
        <v>80</v>
      </c>
      <c r="F154" s="51">
        <v>15</v>
      </c>
      <c r="G154" s="51">
        <v>3.87</v>
      </c>
      <c r="H154" s="51">
        <v>3.91</v>
      </c>
      <c r="I154" s="51">
        <v>0</v>
      </c>
      <c r="J154" s="51">
        <v>50.66</v>
      </c>
      <c r="K154" s="52">
        <v>97</v>
      </c>
      <c r="L154" s="51"/>
    </row>
    <row r="155" spans="1:12" ht="15" x14ac:dyDescent="0.25">
      <c r="A155" s="25"/>
      <c r="B155" s="16"/>
      <c r="C155" s="11"/>
      <c r="D155" s="6"/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6"/>
      <c r="B156" s="18"/>
      <c r="C156" s="8"/>
      <c r="D156" s="19" t="s">
        <v>38</v>
      </c>
      <c r="E156" s="9"/>
      <c r="F156" s="21">
        <f>SUM(F150:F155)</f>
        <v>615</v>
      </c>
      <c r="G156" s="21">
        <f>SUM(G150:G155)</f>
        <v>27.62</v>
      </c>
      <c r="H156" s="21">
        <f>SUM(H150:H155)</f>
        <v>14.419999999999998</v>
      </c>
      <c r="I156" s="21">
        <f>SUM(I150:I155)</f>
        <v>83.02</v>
      </c>
      <c r="J156" s="21">
        <f>SUM(J150:J155)</f>
        <v>570.64</v>
      </c>
      <c r="K156" s="27"/>
      <c r="L156" s="21">
        <f>SUM(L150:L155)</f>
        <v>0</v>
      </c>
    </row>
    <row r="157" spans="1:12" ht="15" x14ac:dyDescent="0.25">
      <c r="A157" s="28">
        <f>A150</f>
        <v>1</v>
      </c>
      <c r="B157" s="14">
        <f>B150</f>
        <v>5</v>
      </c>
      <c r="C157" s="10" t="s">
        <v>24</v>
      </c>
      <c r="D157" s="12"/>
      <c r="E157" s="50" t="s">
        <v>113</v>
      </c>
      <c r="F157" s="51">
        <v>200</v>
      </c>
      <c r="G157" s="51">
        <v>0.94</v>
      </c>
      <c r="H157" s="51">
        <v>0.18</v>
      </c>
      <c r="I157" s="51">
        <v>18.38</v>
      </c>
      <c r="J157" s="51">
        <v>75.3</v>
      </c>
      <c r="K157" s="52"/>
      <c r="L157" s="51"/>
    </row>
    <row r="158" spans="1:12" ht="15" x14ac:dyDescent="0.25">
      <c r="A158" s="25"/>
      <c r="B158" s="16"/>
      <c r="C158" s="11"/>
      <c r="D158" s="6"/>
      <c r="E158" s="50"/>
      <c r="F158" s="51"/>
      <c r="G158" s="51"/>
      <c r="H158" s="51"/>
      <c r="I158" s="51"/>
      <c r="J158" s="51"/>
      <c r="K158" s="52"/>
      <c r="L158" s="51"/>
    </row>
    <row r="159" spans="1:12" ht="15" x14ac:dyDescent="0.25">
      <c r="A159" s="25"/>
      <c r="B159" s="16"/>
      <c r="C159" s="11"/>
      <c r="D159" s="6"/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6"/>
      <c r="B160" s="18"/>
      <c r="C160" s="8"/>
      <c r="D160" s="19" t="s">
        <v>38</v>
      </c>
      <c r="E160" s="9"/>
      <c r="F160" s="21">
        <f>SUM(F157:F159)</f>
        <v>200</v>
      </c>
      <c r="G160" s="21">
        <f t="shared" ref="G160" si="26">SUM(G157:G159)</f>
        <v>0.94</v>
      </c>
      <c r="H160" s="21">
        <f t="shared" ref="H160" si="27">SUM(H157:H159)</f>
        <v>0.18</v>
      </c>
      <c r="I160" s="21">
        <f t="shared" ref="I160" si="28">SUM(I157:I159)</f>
        <v>18.38</v>
      </c>
      <c r="J160" s="21">
        <f t="shared" ref="J160" si="29">SUM(J157:J159)</f>
        <v>75.3</v>
      </c>
      <c r="K160" s="27"/>
      <c r="L160" s="21">
        <f t="shared" ref="L160" ca="1" si="30">SUM(L157:L165)</f>
        <v>0</v>
      </c>
    </row>
    <row r="161" spans="1:12" ht="15" x14ac:dyDescent="0.25">
      <c r="A161" s="28">
        <f>A150</f>
        <v>1</v>
      </c>
      <c r="B161" s="14">
        <f>B150</f>
        <v>5</v>
      </c>
      <c r="C161" s="10" t="s">
        <v>25</v>
      </c>
      <c r="D161" s="7" t="s">
        <v>26</v>
      </c>
      <c r="E161" s="50" t="s">
        <v>114</v>
      </c>
      <c r="F161" s="51">
        <v>70</v>
      </c>
      <c r="G161" s="51">
        <v>0.53</v>
      </c>
      <c r="H161" s="51">
        <v>6.91</v>
      </c>
      <c r="I161" s="51">
        <v>1.59</v>
      </c>
      <c r="J161" s="51">
        <v>70.41</v>
      </c>
      <c r="K161" s="52">
        <v>6</v>
      </c>
      <c r="L161" s="51"/>
    </row>
    <row r="162" spans="1:12" ht="15" x14ac:dyDescent="0.25">
      <c r="A162" s="25"/>
      <c r="B162" s="16"/>
      <c r="C162" s="11"/>
      <c r="D162" s="7" t="s">
        <v>27</v>
      </c>
      <c r="E162" s="50" t="s">
        <v>115</v>
      </c>
      <c r="F162" s="51" t="s">
        <v>51</v>
      </c>
      <c r="G162" s="51">
        <v>5.34</v>
      </c>
      <c r="H162" s="51">
        <v>4.3600000000000003</v>
      </c>
      <c r="I162" s="51">
        <v>18.760000000000002</v>
      </c>
      <c r="J162" s="51">
        <v>136.80000000000001</v>
      </c>
      <c r="K162" s="52">
        <v>139</v>
      </c>
      <c r="L162" s="51"/>
    </row>
    <row r="163" spans="1:12" ht="15" x14ac:dyDescent="0.25">
      <c r="A163" s="25"/>
      <c r="B163" s="16"/>
      <c r="C163" s="11"/>
      <c r="D163" s="7" t="s">
        <v>28</v>
      </c>
      <c r="E163" s="50" t="s">
        <v>116</v>
      </c>
      <c r="F163" s="51">
        <v>100</v>
      </c>
      <c r="G163" s="51">
        <v>13.21</v>
      </c>
      <c r="H163" s="51">
        <v>10.6</v>
      </c>
      <c r="I163" s="51">
        <v>6.44</v>
      </c>
      <c r="J163" s="51">
        <v>174.26</v>
      </c>
      <c r="K163" s="52">
        <v>466</v>
      </c>
      <c r="L163" s="51"/>
    </row>
    <row r="164" spans="1:12" ht="15" x14ac:dyDescent="0.25">
      <c r="A164" s="25"/>
      <c r="B164" s="16"/>
      <c r="C164" s="11"/>
      <c r="D164" s="7" t="s">
        <v>29</v>
      </c>
      <c r="E164" s="50" t="s">
        <v>117</v>
      </c>
      <c r="F164" s="51">
        <v>150</v>
      </c>
      <c r="G164" s="51">
        <v>5.8</v>
      </c>
      <c r="H164" s="51">
        <v>6.48</v>
      </c>
      <c r="I164" s="51">
        <v>15.71</v>
      </c>
      <c r="J164" s="51">
        <v>144</v>
      </c>
      <c r="K164" s="52">
        <v>224</v>
      </c>
      <c r="L164" s="51"/>
    </row>
    <row r="165" spans="1:12" ht="15" x14ac:dyDescent="0.25">
      <c r="A165" s="25"/>
      <c r="B165" s="16"/>
      <c r="C165" s="11"/>
      <c r="D165" s="7" t="s">
        <v>30</v>
      </c>
      <c r="E165" s="50" t="s">
        <v>118</v>
      </c>
      <c r="F165" s="51">
        <v>200</v>
      </c>
      <c r="G165" s="51">
        <v>0.51</v>
      </c>
      <c r="H165" s="51">
        <v>0.11</v>
      </c>
      <c r="I165" s="51">
        <v>31.67</v>
      </c>
      <c r="J165" s="51">
        <v>123.32</v>
      </c>
      <c r="K165" s="52">
        <v>636</v>
      </c>
      <c r="L165" s="51"/>
    </row>
    <row r="166" spans="1:12" ht="15" x14ac:dyDescent="0.25">
      <c r="A166" s="25"/>
      <c r="B166" s="16"/>
      <c r="C166" s="11"/>
      <c r="D166" s="7" t="s">
        <v>31</v>
      </c>
      <c r="E166" s="50" t="s">
        <v>47</v>
      </c>
      <c r="F166" s="51">
        <v>40</v>
      </c>
      <c r="G166" s="51">
        <v>2.97</v>
      </c>
      <c r="H166" s="51">
        <v>0.35</v>
      </c>
      <c r="I166" s="51">
        <v>17.579999999999998</v>
      </c>
      <c r="J166" s="51">
        <v>86.9</v>
      </c>
      <c r="K166" s="52"/>
      <c r="L166" s="51"/>
    </row>
    <row r="167" spans="1:12" ht="15" x14ac:dyDescent="0.25">
      <c r="A167" s="25"/>
      <c r="B167" s="16"/>
      <c r="C167" s="11"/>
      <c r="D167" s="7" t="s">
        <v>32</v>
      </c>
      <c r="E167" s="50" t="s">
        <v>54</v>
      </c>
      <c r="F167" s="51">
        <v>40</v>
      </c>
      <c r="G167" s="51">
        <v>2.48</v>
      </c>
      <c r="H167" s="51">
        <v>0.42</v>
      </c>
      <c r="I167" s="51">
        <v>12.16</v>
      </c>
      <c r="J167" s="51">
        <v>63.44</v>
      </c>
      <c r="K167" s="52"/>
      <c r="L167" s="51"/>
    </row>
    <row r="168" spans="1:12" ht="15" x14ac:dyDescent="0.25">
      <c r="A168" s="25"/>
      <c r="B168" s="16"/>
      <c r="C168" s="11"/>
      <c r="D168" s="6"/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6"/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6"/>
      <c r="B170" s="18"/>
      <c r="C170" s="8"/>
      <c r="D170" s="19" t="s">
        <v>38</v>
      </c>
      <c r="E170" s="9"/>
      <c r="F170" s="21">
        <f>SUM(F161:F169)</f>
        <v>600</v>
      </c>
      <c r="G170" s="21">
        <f t="shared" ref="G170" si="31">SUM(G161:G169)</f>
        <v>30.840000000000003</v>
      </c>
      <c r="H170" s="21">
        <f t="shared" ref="H170" si="32">SUM(H161:H169)</f>
        <v>29.23</v>
      </c>
      <c r="I170" s="21">
        <f t="shared" ref="I170" si="33">SUM(I161:I169)</f>
        <v>103.91</v>
      </c>
      <c r="J170" s="21">
        <f t="shared" ref="J170" si="34">SUM(J161:J169)</f>
        <v>799.12999999999988</v>
      </c>
      <c r="K170" s="27"/>
      <c r="L170" s="21">
        <f t="shared" ref="L170" ca="1" si="35">SUM(L167:L175)</f>
        <v>0</v>
      </c>
    </row>
    <row r="171" spans="1:12" ht="15" x14ac:dyDescent="0.25">
      <c r="A171" s="28">
        <f>A150</f>
        <v>1</v>
      </c>
      <c r="B171" s="14">
        <f>B150</f>
        <v>5</v>
      </c>
      <c r="C171" s="10" t="s">
        <v>33</v>
      </c>
      <c r="D171" s="12" t="s">
        <v>34</v>
      </c>
      <c r="E171" s="50" t="s">
        <v>119</v>
      </c>
      <c r="F171" s="51">
        <v>100</v>
      </c>
      <c r="G171" s="51">
        <v>6.88</v>
      </c>
      <c r="H171" s="51">
        <v>11.73</v>
      </c>
      <c r="I171" s="51">
        <v>24</v>
      </c>
      <c r="J171" s="51">
        <v>238.04</v>
      </c>
      <c r="K171" s="52" t="s">
        <v>120</v>
      </c>
      <c r="L171" s="51"/>
    </row>
    <row r="172" spans="1:12" ht="15" x14ac:dyDescent="0.25">
      <c r="A172" s="25"/>
      <c r="B172" s="16"/>
      <c r="C172" s="11"/>
      <c r="D172" s="12" t="s">
        <v>30</v>
      </c>
      <c r="E172" s="50" t="s">
        <v>72</v>
      </c>
      <c r="F172" s="51">
        <v>200</v>
      </c>
      <c r="G172" s="51">
        <v>0.18</v>
      </c>
      <c r="H172" s="51">
        <v>0.04</v>
      </c>
      <c r="I172" s="51">
        <v>13.66</v>
      </c>
      <c r="J172" s="51">
        <v>52.95</v>
      </c>
      <c r="K172" s="52">
        <v>685</v>
      </c>
      <c r="L172" s="51"/>
    </row>
    <row r="173" spans="1:12" ht="15" x14ac:dyDescent="0.25">
      <c r="A173" s="25"/>
      <c r="B173" s="16"/>
      <c r="C173" s="11"/>
      <c r="D173" s="6" t="s">
        <v>23</v>
      </c>
      <c r="E173" s="50" t="s">
        <v>121</v>
      </c>
      <c r="F173" s="51">
        <v>200</v>
      </c>
      <c r="G173" s="51">
        <v>2.94</v>
      </c>
      <c r="H173" s="51">
        <v>0.98</v>
      </c>
      <c r="I173" s="51">
        <v>41.16</v>
      </c>
      <c r="J173" s="51">
        <v>178.16</v>
      </c>
      <c r="K173" s="52">
        <v>2</v>
      </c>
      <c r="L173" s="51"/>
    </row>
    <row r="174" spans="1:12" ht="15" x14ac:dyDescent="0.25">
      <c r="A174" s="25"/>
      <c r="B174" s="16"/>
      <c r="C174" s="11"/>
      <c r="D174" s="6"/>
      <c r="E174" s="50"/>
      <c r="F174" s="51"/>
      <c r="G174" s="51"/>
      <c r="H174" s="51"/>
      <c r="I174" s="51"/>
      <c r="J174" s="51"/>
      <c r="K174" s="52"/>
      <c r="L174" s="51"/>
    </row>
    <row r="175" spans="1:12" ht="15" x14ac:dyDescent="0.25">
      <c r="A175" s="26"/>
      <c r="B175" s="18"/>
      <c r="C175" s="8"/>
      <c r="D175" s="19" t="s">
        <v>38</v>
      </c>
      <c r="E175" s="9"/>
      <c r="F175" s="21">
        <f>SUM(F171:F174)</f>
        <v>500</v>
      </c>
      <c r="G175" s="21">
        <f t="shared" ref="G175" si="36">SUM(G171:G174)</f>
        <v>10</v>
      </c>
      <c r="H175" s="21">
        <f t="shared" ref="H175" si="37">SUM(H171:H174)</f>
        <v>12.75</v>
      </c>
      <c r="I175" s="21">
        <f t="shared" ref="I175" si="38">SUM(I171:I174)</f>
        <v>78.819999999999993</v>
      </c>
      <c r="J175" s="21">
        <f t="shared" ref="J175" si="39">SUM(J171:J174)</f>
        <v>469.15</v>
      </c>
      <c r="K175" s="27"/>
      <c r="L175" s="21">
        <f t="shared" ref="L175" ca="1" si="40">SUM(L168:L174)</f>
        <v>0</v>
      </c>
    </row>
    <row r="176" spans="1:12" ht="15" x14ac:dyDescent="0.25">
      <c r="A176" s="28">
        <f>A150</f>
        <v>1</v>
      </c>
      <c r="B176" s="14">
        <f>B150</f>
        <v>5</v>
      </c>
      <c r="C176" s="10" t="s">
        <v>35</v>
      </c>
      <c r="D176" s="7" t="s">
        <v>26</v>
      </c>
      <c r="E176" s="50" t="s">
        <v>123</v>
      </c>
      <c r="F176" s="51">
        <v>70</v>
      </c>
      <c r="G176" s="51">
        <v>1.82</v>
      </c>
      <c r="H176" s="51">
        <v>3.27</v>
      </c>
      <c r="I176" s="51">
        <v>2.99</v>
      </c>
      <c r="J176" s="51">
        <v>48.48</v>
      </c>
      <c r="K176" s="52">
        <v>38</v>
      </c>
      <c r="L176" s="51"/>
    </row>
    <row r="177" spans="1:12" ht="15" x14ac:dyDescent="0.25">
      <c r="A177" s="25"/>
      <c r="B177" s="16"/>
      <c r="C177" s="11"/>
      <c r="D177" s="7" t="s">
        <v>20</v>
      </c>
      <c r="E177" s="50" t="s">
        <v>122</v>
      </c>
      <c r="F177" s="51">
        <v>110</v>
      </c>
      <c r="G177" s="51">
        <v>17.8</v>
      </c>
      <c r="H177" s="51">
        <v>12.24</v>
      </c>
      <c r="I177" s="51">
        <v>3.5</v>
      </c>
      <c r="J177" s="51">
        <v>194.66</v>
      </c>
      <c r="K177" s="52">
        <v>373</v>
      </c>
      <c r="L177" s="51"/>
    </row>
    <row r="178" spans="1:12" ht="15" x14ac:dyDescent="0.25">
      <c r="A178" s="25"/>
      <c r="B178" s="16"/>
      <c r="C178" s="11"/>
      <c r="D178" s="7" t="s">
        <v>29</v>
      </c>
      <c r="E178" s="50" t="s">
        <v>92</v>
      </c>
      <c r="F178" s="51">
        <v>150</v>
      </c>
      <c r="G178" s="51">
        <v>2.86</v>
      </c>
      <c r="H178" s="51">
        <v>5.09</v>
      </c>
      <c r="I178" s="51">
        <v>21.68</v>
      </c>
      <c r="J178" s="51">
        <v>145.62</v>
      </c>
      <c r="K178" s="52">
        <v>203</v>
      </c>
      <c r="L178" s="51"/>
    </row>
    <row r="179" spans="1:12" ht="15" x14ac:dyDescent="0.25">
      <c r="A179" s="25"/>
      <c r="B179" s="16"/>
      <c r="C179" s="11"/>
      <c r="D179" s="7" t="s">
        <v>30</v>
      </c>
      <c r="E179" s="50" t="s">
        <v>56</v>
      </c>
      <c r="F179" s="51" t="s">
        <v>57</v>
      </c>
      <c r="G179" s="51">
        <v>0.24</v>
      </c>
      <c r="H179" s="51">
        <v>0.05</v>
      </c>
      <c r="I179" s="51">
        <v>13.85</v>
      </c>
      <c r="J179" s="51">
        <v>53.97</v>
      </c>
      <c r="K179" s="52">
        <v>685</v>
      </c>
      <c r="L179" s="51"/>
    </row>
    <row r="180" spans="1:12" ht="15" x14ac:dyDescent="0.25">
      <c r="A180" s="25"/>
      <c r="B180" s="16"/>
      <c r="C180" s="11"/>
      <c r="D180" s="7" t="s">
        <v>22</v>
      </c>
      <c r="E180" s="50" t="s">
        <v>47</v>
      </c>
      <c r="F180" s="51">
        <v>40</v>
      </c>
      <c r="G180" s="51">
        <v>2.97</v>
      </c>
      <c r="H180" s="51">
        <v>0.35</v>
      </c>
      <c r="I180" s="51">
        <v>17.579999999999998</v>
      </c>
      <c r="J180" s="51">
        <v>86.9</v>
      </c>
      <c r="K180" s="52"/>
      <c r="L180" s="51"/>
    </row>
    <row r="181" spans="1:12" ht="15" x14ac:dyDescent="0.25">
      <c r="A181" s="25"/>
      <c r="B181" s="16"/>
      <c r="C181" s="11"/>
      <c r="D181" s="6"/>
      <c r="E181" s="50"/>
      <c r="F181" s="51"/>
      <c r="G181" s="51"/>
      <c r="H181" s="51"/>
      <c r="I181" s="51"/>
      <c r="J181" s="51"/>
      <c r="K181" s="52"/>
      <c r="L181" s="51"/>
    </row>
    <row r="182" spans="1:12" ht="15" x14ac:dyDescent="0.25">
      <c r="A182" s="26"/>
      <c r="B182" s="18"/>
      <c r="C182" s="8"/>
      <c r="D182" s="19" t="s">
        <v>38</v>
      </c>
      <c r="E182" s="9"/>
      <c r="F182" s="21">
        <f>SUM(F176:F181)</f>
        <v>370</v>
      </c>
      <c r="G182" s="21">
        <f>SUM(G176:G181)</f>
        <v>25.689999999999998</v>
      </c>
      <c r="H182" s="21">
        <f>SUM(H176:H181)</f>
        <v>21.000000000000004</v>
      </c>
      <c r="I182" s="21">
        <f>SUM(I176:I181)</f>
        <v>59.6</v>
      </c>
      <c r="J182" s="21">
        <f>SUM(J176:J181)</f>
        <v>529.63</v>
      </c>
      <c r="K182" s="27"/>
      <c r="L182" s="21">
        <f ca="1">SUM(L176:L183)</f>
        <v>0</v>
      </c>
    </row>
    <row r="183" spans="1:12" ht="15" x14ac:dyDescent="0.25">
      <c r="A183" s="28">
        <f>A150</f>
        <v>1</v>
      </c>
      <c r="B183" s="14">
        <f>B150</f>
        <v>5</v>
      </c>
      <c r="C183" s="10" t="s">
        <v>36</v>
      </c>
      <c r="D183" s="12" t="s">
        <v>37</v>
      </c>
      <c r="E183" s="50" t="s">
        <v>76</v>
      </c>
      <c r="F183" s="51">
        <v>200</v>
      </c>
      <c r="G183" s="51">
        <v>5.75</v>
      </c>
      <c r="H183" s="51">
        <v>4.6399999999999997</v>
      </c>
      <c r="I183" s="51">
        <v>9.2200000000000006</v>
      </c>
      <c r="J183" s="51">
        <v>99.81</v>
      </c>
      <c r="K183" s="52">
        <v>697</v>
      </c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5"/>
      <c r="B185" s="16"/>
      <c r="C185" s="11"/>
      <c r="D185" s="6"/>
      <c r="E185" s="50"/>
      <c r="F185" s="51"/>
      <c r="G185" s="51"/>
      <c r="H185" s="51"/>
      <c r="I185" s="51"/>
      <c r="J185" s="51"/>
      <c r="K185" s="52"/>
      <c r="L185" s="51"/>
    </row>
    <row r="186" spans="1:12" ht="15" x14ac:dyDescent="0.25">
      <c r="A186" s="26"/>
      <c r="B186" s="18"/>
      <c r="C186" s="8"/>
      <c r="D186" s="20" t="s">
        <v>38</v>
      </c>
      <c r="E186" s="9"/>
      <c r="F186" s="21">
        <f>SUM(F183:F185)</f>
        <v>200</v>
      </c>
      <c r="G186" s="21">
        <f>SUM(G183:G185)</f>
        <v>5.75</v>
      </c>
      <c r="H186" s="21">
        <f>SUM(H183:H185)</f>
        <v>4.6399999999999997</v>
      </c>
      <c r="I186" s="21">
        <f>SUM(I183:I185)</f>
        <v>9.2200000000000006</v>
      </c>
      <c r="J186" s="21">
        <f>SUM(J183:J185)</f>
        <v>99.81</v>
      </c>
      <c r="K186" s="27"/>
      <c r="L186" s="21">
        <f ca="1">SUM(L183:L188)</f>
        <v>0</v>
      </c>
    </row>
    <row r="187" spans="1:12" ht="15.75" customHeight="1" x14ac:dyDescent="0.2">
      <c r="A187" s="31">
        <f>A150</f>
        <v>1</v>
      </c>
      <c r="B187" s="32">
        <f>B150</f>
        <v>5</v>
      </c>
      <c r="C187" s="62" t="s">
        <v>4</v>
      </c>
      <c r="D187" s="63"/>
      <c r="E187" s="33"/>
      <c r="F187" s="34">
        <f>F156+F160+F170+F175+F182+F186</f>
        <v>2485</v>
      </c>
      <c r="G187" s="34">
        <f>G156+G160+G170+G175+G182+G186</f>
        <v>100.84</v>
      </c>
      <c r="H187" s="34">
        <f>H156+H160+H170+H175+H182+H186</f>
        <v>82.22</v>
      </c>
      <c r="I187" s="34">
        <f>I156+I160+I170+I175+I182+I186</f>
        <v>352.95000000000005</v>
      </c>
      <c r="J187" s="34">
        <f>J156+J160+J170+J175+J182+J186</f>
        <v>2543.66</v>
      </c>
      <c r="K187" s="35"/>
      <c r="L187" s="34">
        <f ca="1">L156+L160+L170+L175+L182+L186</f>
        <v>0</v>
      </c>
    </row>
    <row r="188" spans="1:12" ht="15" x14ac:dyDescent="0.25">
      <c r="A188" s="22">
        <v>1</v>
      </c>
      <c r="B188" s="23">
        <v>6</v>
      </c>
      <c r="C188" s="24" t="s">
        <v>19</v>
      </c>
      <c r="D188" s="5" t="s">
        <v>20</v>
      </c>
      <c r="E188" s="47" t="s">
        <v>124</v>
      </c>
      <c r="F188" s="48" t="s">
        <v>125</v>
      </c>
      <c r="G188" s="48">
        <v>4.8600000000000003</v>
      </c>
      <c r="H188" s="48">
        <v>7.27</v>
      </c>
      <c r="I188" s="48">
        <v>30.5</v>
      </c>
      <c r="J188" s="48">
        <v>207.16</v>
      </c>
      <c r="K188" s="49">
        <v>302</v>
      </c>
      <c r="L188" s="48"/>
    </row>
    <row r="189" spans="1:12" ht="15" x14ac:dyDescent="0.25">
      <c r="A189" s="25"/>
      <c r="B189" s="16"/>
      <c r="C189" s="11"/>
      <c r="D189" s="6"/>
      <c r="E189" s="50" t="s">
        <v>100</v>
      </c>
      <c r="F189" s="51">
        <v>40</v>
      </c>
      <c r="G189" s="51">
        <v>4.78</v>
      </c>
      <c r="H189" s="51">
        <v>4.05</v>
      </c>
      <c r="I189" s="51">
        <v>0.25</v>
      </c>
      <c r="J189" s="51">
        <v>56.5</v>
      </c>
      <c r="K189" s="52">
        <v>337</v>
      </c>
      <c r="L189" s="51"/>
    </row>
    <row r="190" spans="1:12" ht="15" x14ac:dyDescent="0.25">
      <c r="A190" s="25"/>
      <c r="B190" s="16"/>
      <c r="C190" s="11"/>
      <c r="D190" s="7" t="s">
        <v>21</v>
      </c>
      <c r="E190" s="50" t="s">
        <v>76</v>
      </c>
      <c r="F190" s="51">
        <v>200</v>
      </c>
      <c r="G190" s="51">
        <v>5.75</v>
      </c>
      <c r="H190" s="51">
        <v>5.94</v>
      </c>
      <c r="I190" s="51">
        <v>9.02</v>
      </c>
      <c r="J190" s="51">
        <v>110.78</v>
      </c>
      <c r="K190" s="52">
        <v>697</v>
      </c>
      <c r="L190" s="51"/>
    </row>
    <row r="191" spans="1:12" ht="15" x14ac:dyDescent="0.25">
      <c r="A191" s="25"/>
      <c r="B191" s="16"/>
      <c r="C191" s="11"/>
      <c r="D191" s="7" t="s">
        <v>22</v>
      </c>
      <c r="E191" s="50" t="s">
        <v>47</v>
      </c>
      <c r="F191" s="51">
        <v>60</v>
      </c>
      <c r="G191" s="51">
        <v>4.46</v>
      </c>
      <c r="H191" s="51">
        <v>0.53</v>
      </c>
      <c r="I191" s="51">
        <v>26.37</v>
      </c>
      <c r="J191" s="51">
        <v>130.35</v>
      </c>
      <c r="K191" s="52"/>
      <c r="L191" s="51"/>
    </row>
    <row r="192" spans="1:12" ht="15" x14ac:dyDescent="0.25">
      <c r="A192" s="25"/>
      <c r="B192" s="16"/>
      <c r="C192" s="11"/>
      <c r="D192" s="6"/>
      <c r="E192" s="50" t="s">
        <v>65</v>
      </c>
      <c r="F192" s="51">
        <v>10</v>
      </c>
      <c r="G192" s="51">
        <v>0.05</v>
      </c>
      <c r="H192" s="51">
        <v>8.09</v>
      </c>
      <c r="I192" s="51">
        <v>0.08</v>
      </c>
      <c r="J192" s="51">
        <v>73.260000000000005</v>
      </c>
      <c r="K192" s="52">
        <v>96</v>
      </c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6"/>
      <c r="B194" s="18"/>
      <c r="C194" s="8"/>
      <c r="D194" s="19" t="s">
        <v>38</v>
      </c>
      <c r="E194" s="9"/>
      <c r="F194" s="21">
        <f>SUM(F188:F193)</f>
        <v>310</v>
      </c>
      <c r="G194" s="21">
        <f>SUM(G188:G193)</f>
        <v>19.900000000000002</v>
      </c>
      <c r="H194" s="21">
        <f>SUM(H188:H193)</f>
        <v>25.880000000000003</v>
      </c>
      <c r="I194" s="21">
        <f>SUM(I188:I193)</f>
        <v>66.22</v>
      </c>
      <c r="J194" s="21">
        <f>SUM(J188:J193)</f>
        <v>578.04999999999995</v>
      </c>
      <c r="K194" s="27"/>
      <c r="L194" s="21">
        <f>SUM(L188:L193)</f>
        <v>0</v>
      </c>
    </row>
    <row r="195" spans="1:12" ht="15" x14ac:dyDescent="0.25">
      <c r="A195" s="28">
        <f>A188</f>
        <v>1</v>
      </c>
      <c r="B195" s="14">
        <f>B188</f>
        <v>6</v>
      </c>
      <c r="C195" s="10" t="s">
        <v>24</v>
      </c>
      <c r="D195" s="12"/>
      <c r="E195" s="50" t="s">
        <v>66</v>
      </c>
      <c r="F195" s="51">
        <v>200</v>
      </c>
      <c r="G195" s="51">
        <v>0.06</v>
      </c>
      <c r="H195" s="51">
        <v>0.2</v>
      </c>
      <c r="I195" s="51">
        <v>23.6</v>
      </c>
      <c r="J195" s="51">
        <v>93.88</v>
      </c>
      <c r="K195" s="52"/>
      <c r="L195" s="51"/>
    </row>
    <row r="196" spans="1:12" ht="15" x14ac:dyDescent="0.25">
      <c r="A196" s="25"/>
      <c r="B196" s="16"/>
      <c r="C196" s="11"/>
      <c r="D196" s="6"/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6"/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6"/>
      <c r="B198" s="18"/>
      <c r="C198" s="8"/>
      <c r="D198" s="19" t="s">
        <v>38</v>
      </c>
      <c r="E198" s="9"/>
      <c r="F198" s="21">
        <f>SUM(F195:F197)</f>
        <v>200</v>
      </c>
      <c r="G198" s="21">
        <f t="shared" ref="G198" si="41">SUM(G195:G197)</f>
        <v>0.06</v>
      </c>
      <c r="H198" s="21">
        <f t="shared" ref="H198" si="42">SUM(H195:H197)</f>
        <v>0.2</v>
      </c>
      <c r="I198" s="21">
        <f t="shared" ref="I198" si="43">SUM(I195:I197)</f>
        <v>23.6</v>
      </c>
      <c r="J198" s="21">
        <f t="shared" ref="J198" si="44">SUM(J195:J197)</f>
        <v>93.88</v>
      </c>
      <c r="K198" s="27"/>
      <c r="L198" s="21">
        <f t="shared" ref="L198" ca="1" si="45">SUM(L195:L203)</f>
        <v>0</v>
      </c>
    </row>
    <row r="199" spans="1:12" ht="15" x14ac:dyDescent="0.25">
      <c r="A199" s="28">
        <f>A188</f>
        <v>1</v>
      </c>
      <c r="B199" s="14">
        <f>B188</f>
        <v>6</v>
      </c>
      <c r="C199" s="10" t="s">
        <v>25</v>
      </c>
      <c r="D199" s="7" t="s">
        <v>26</v>
      </c>
      <c r="E199" s="50" t="s">
        <v>67</v>
      </c>
      <c r="F199" s="51">
        <v>70</v>
      </c>
      <c r="G199" s="51">
        <v>0.55000000000000004</v>
      </c>
      <c r="H199" s="51">
        <v>7.0000000000000007E-2</v>
      </c>
      <c r="I199" s="51">
        <v>1.72</v>
      </c>
      <c r="J199" s="51">
        <v>9.35</v>
      </c>
      <c r="K199" s="52">
        <v>45</v>
      </c>
      <c r="L199" s="51"/>
    </row>
    <row r="200" spans="1:12" ht="15" x14ac:dyDescent="0.25">
      <c r="A200" s="25"/>
      <c r="B200" s="16"/>
      <c r="C200" s="11"/>
      <c r="D200" s="7" t="s">
        <v>27</v>
      </c>
      <c r="E200" s="50" t="s">
        <v>127</v>
      </c>
      <c r="F200" s="51">
        <v>275</v>
      </c>
      <c r="G200" s="51">
        <v>6.98</v>
      </c>
      <c r="H200" s="51">
        <v>5.72</v>
      </c>
      <c r="I200" s="51">
        <v>16.75</v>
      </c>
      <c r="J200" s="51">
        <v>147.16999999999999</v>
      </c>
      <c r="K200" s="52">
        <v>137</v>
      </c>
      <c r="L200" s="51"/>
    </row>
    <row r="201" spans="1:12" ht="15" x14ac:dyDescent="0.25">
      <c r="A201" s="25"/>
      <c r="B201" s="16"/>
      <c r="C201" s="11"/>
      <c r="D201" s="7" t="s">
        <v>28</v>
      </c>
      <c r="E201" s="50" t="s">
        <v>128</v>
      </c>
      <c r="F201" s="51">
        <v>115</v>
      </c>
      <c r="G201" s="51">
        <v>11.65</v>
      </c>
      <c r="H201" s="51">
        <v>13.17</v>
      </c>
      <c r="I201" s="51">
        <v>7.32</v>
      </c>
      <c r="J201" s="51">
        <v>194.51</v>
      </c>
      <c r="K201" s="52">
        <v>471</v>
      </c>
      <c r="L201" s="51"/>
    </row>
    <row r="202" spans="1:12" ht="15" x14ac:dyDescent="0.25">
      <c r="A202" s="25"/>
      <c r="B202" s="16"/>
      <c r="C202" s="11"/>
      <c r="D202" s="7" t="s">
        <v>29</v>
      </c>
      <c r="E202" s="50" t="s">
        <v>129</v>
      </c>
      <c r="F202" s="51">
        <v>150</v>
      </c>
      <c r="G202" s="51">
        <v>6.31</v>
      </c>
      <c r="H202" s="51">
        <v>8.81</v>
      </c>
      <c r="I202" s="51">
        <v>26.61</v>
      </c>
      <c r="J202" s="51">
        <v>213.43</v>
      </c>
      <c r="K202" s="52">
        <v>508</v>
      </c>
      <c r="L202" s="51"/>
    </row>
    <row r="203" spans="1:12" ht="15" x14ac:dyDescent="0.25">
      <c r="A203" s="25"/>
      <c r="B203" s="16"/>
      <c r="C203" s="11"/>
      <c r="D203" s="7" t="s">
        <v>30</v>
      </c>
      <c r="E203" s="50" t="s">
        <v>70</v>
      </c>
      <c r="F203" s="51">
        <v>200</v>
      </c>
      <c r="G203" s="51">
        <v>0.23</v>
      </c>
      <c r="H203" s="51">
        <v>0.21</v>
      </c>
      <c r="I203" s="51">
        <v>32.6</v>
      </c>
      <c r="J203" s="51">
        <v>126.8</v>
      </c>
      <c r="K203" s="52">
        <v>631</v>
      </c>
      <c r="L203" s="51"/>
    </row>
    <row r="204" spans="1:12" ht="15" x14ac:dyDescent="0.25">
      <c r="A204" s="25"/>
      <c r="B204" s="16"/>
      <c r="C204" s="11"/>
      <c r="D204" s="7" t="s">
        <v>31</v>
      </c>
      <c r="E204" s="50" t="s">
        <v>47</v>
      </c>
      <c r="F204" s="51">
        <v>40</v>
      </c>
      <c r="G204" s="51">
        <v>2.97</v>
      </c>
      <c r="H204" s="51">
        <v>0.35</v>
      </c>
      <c r="I204" s="51">
        <v>17.579999999999998</v>
      </c>
      <c r="J204" s="51">
        <v>86.9</v>
      </c>
      <c r="K204" s="52"/>
      <c r="L204" s="51"/>
    </row>
    <row r="205" spans="1:12" ht="15" x14ac:dyDescent="0.25">
      <c r="A205" s="25"/>
      <c r="B205" s="16"/>
      <c r="C205" s="11"/>
      <c r="D205" s="7" t="s">
        <v>32</v>
      </c>
      <c r="E205" s="50" t="s">
        <v>54</v>
      </c>
      <c r="F205" s="51">
        <v>40</v>
      </c>
      <c r="G205" s="51">
        <v>2.48</v>
      </c>
      <c r="H205" s="51">
        <v>0.42</v>
      </c>
      <c r="I205" s="51">
        <v>12.16</v>
      </c>
      <c r="J205" s="51">
        <v>63.44</v>
      </c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5"/>
      <c r="B207" s="16"/>
      <c r="C207" s="11"/>
      <c r="D207" s="6"/>
      <c r="E207" s="50"/>
      <c r="F207" s="51"/>
      <c r="G207" s="51"/>
      <c r="H207" s="51"/>
      <c r="I207" s="51"/>
      <c r="J207" s="51"/>
      <c r="K207" s="52"/>
      <c r="L207" s="51"/>
    </row>
    <row r="208" spans="1:12" ht="15" x14ac:dyDescent="0.25">
      <c r="A208" s="26"/>
      <c r="B208" s="18"/>
      <c r="C208" s="8"/>
      <c r="D208" s="19" t="s">
        <v>38</v>
      </c>
      <c r="E208" s="9"/>
      <c r="F208" s="21">
        <f>SUM(F199:F207)</f>
        <v>890</v>
      </c>
      <c r="G208" s="21">
        <f t="shared" ref="G208" si="46">SUM(G199:G207)</f>
        <v>31.169999999999998</v>
      </c>
      <c r="H208" s="21">
        <f t="shared" ref="H208" si="47">SUM(H199:H207)</f>
        <v>28.750000000000007</v>
      </c>
      <c r="I208" s="21">
        <f t="shared" ref="I208" si="48">SUM(I199:I207)</f>
        <v>114.74</v>
      </c>
      <c r="J208" s="21">
        <f t="shared" ref="J208" si="49">SUM(J199:J207)</f>
        <v>841.59999999999991</v>
      </c>
      <c r="K208" s="27"/>
      <c r="L208" s="21">
        <f t="shared" ref="L208" ca="1" si="50">SUM(L205:L213)</f>
        <v>0</v>
      </c>
    </row>
    <row r="209" spans="1:12" ht="15" x14ac:dyDescent="0.25">
      <c r="A209" s="28">
        <f>A188</f>
        <v>1</v>
      </c>
      <c r="B209" s="14">
        <f>B188</f>
        <v>6</v>
      </c>
      <c r="C209" s="10" t="s">
        <v>33</v>
      </c>
      <c r="D209" s="12" t="s">
        <v>34</v>
      </c>
      <c r="E209" s="50" t="s">
        <v>130</v>
      </c>
      <c r="F209" s="51">
        <v>75</v>
      </c>
      <c r="G209" s="51">
        <v>5.04</v>
      </c>
      <c r="H209" s="51">
        <v>2.59</v>
      </c>
      <c r="I209" s="51">
        <v>28.74</v>
      </c>
      <c r="J209" s="51">
        <v>160.5</v>
      </c>
      <c r="K209" s="52">
        <v>741</v>
      </c>
      <c r="L209" s="51"/>
    </row>
    <row r="210" spans="1:12" ht="15" x14ac:dyDescent="0.25">
      <c r="A210" s="25"/>
      <c r="B210" s="16"/>
      <c r="C210" s="11"/>
      <c r="D210" s="12" t="s">
        <v>30</v>
      </c>
      <c r="E210" s="50" t="s">
        <v>88</v>
      </c>
      <c r="F210" s="51">
        <v>200</v>
      </c>
      <c r="G210" s="51">
        <v>0.1</v>
      </c>
      <c r="H210" s="51">
        <v>0.04</v>
      </c>
      <c r="I210" s="51">
        <v>25.24</v>
      </c>
      <c r="J210" s="51">
        <v>98.54</v>
      </c>
      <c r="K210" s="52">
        <v>640</v>
      </c>
      <c r="L210" s="51"/>
    </row>
    <row r="211" spans="1:12" ht="15" x14ac:dyDescent="0.25">
      <c r="A211" s="25"/>
      <c r="B211" s="16"/>
      <c r="C211" s="11"/>
      <c r="D211" s="6" t="s">
        <v>23</v>
      </c>
      <c r="E211" s="50" t="s">
        <v>58</v>
      </c>
      <c r="F211" s="51">
        <v>200</v>
      </c>
      <c r="G211" s="51">
        <v>1.76</v>
      </c>
      <c r="H211" s="51">
        <v>0.39</v>
      </c>
      <c r="I211" s="51">
        <v>15.88</v>
      </c>
      <c r="J211" s="51">
        <v>70.91</v>
      </c>
      <c r="K211" s="52">
        <v>1</v>
      </c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6"/>
      <c r="B213" s="18"/>
      <c r="C213" s="8"/>
      <c r="D213" s="19" t="s">
        <v>38</v>
      </c>
      <c r="E213" s="9"/>
      <c r="F213" s="21">
        <f>SUM(F209:F212)</f>
        <v>475</v>
      </c>
      <c r="G213" s="21">
        <f t="shared" ref="G213" si="51">SUM(G209:G212)</f>
        <v>6.8999999999999995</v>
      </c>
      <c r="H213" s="21">
        <f t="shared" ref="H213" si="52">SUM(H209:H212)</f>
        <v>3.02</v>
      </c>
      <c r="I213" s="21">
        <f t="shared" ref="I213" si="53">SUM(I209:I212)</f>
        <v>69.86</v>
      </c>
      <c r="J213" s="21">
        <f t="shared" ref="J213" si="54">SUM(J209:J212)</f>
        <v>329.95000000000005</v>
      </c>
      <c r="K213" s="27"/>
      <c r="L213" s="21">
        <f t="shared" ref="L213" ca="1" si="55">SUM(L206:L212)</f>
        <v>0</v>
      </c>
    </row>
    <row r="214" spans="1:12" ht="15" x14ac:dyDescent="0.25">
      <c r="A214" s="28">
        <f>A188</f>
        <v>1</v>
      </c>
      <c r="B214" s="14">
        <f>B188</f>
        <v>6</v>
      </c>
      <c r="C214" s="10" t="s">
        <v>35</v>
      </c>
      <c r="D214" s="7" t="s">
        <v>26</v>
      </c>
      <c r="E214" s="50" t="s">
        <v>133</v>
      </c>
      <c r="F214" s="51">
        <v>70</v>
      </c>
      <c r="G214" s="51">
        <v>1.1299999999999999</v>
      </c>
      <c r="H214" s="51">
        <v>0.12</v>
      </c>
      <c r="I214" s="51">
        <v>3.84</v>
      </c>
      <c r="J214" s="51">
        <v>20.74</v>
      </c>
      <c r="K214" s="52">
        <v>25</v>
      </c>
      <c r="L214" s="51"/>
    </row>
    <row r="215" spans="1:12" ht="15" x14ac:dyDescent="0.25">
      <c r="A215" s="25"/>
      <c r="B215" s="16"/>
      <c r="C215" s="11"/>
      <c r="D215" s="7" t="s">
        <v>20</v>
      </c>
      <c r="E215" s="50" t="s">
        <v>52</v>
      </c>
      <c r="F215" s="51">
        <v>100</v>
      </c>
      <c r="G215" s="51">
        <v>13.5</v>
      </c>
      <c r="H215" s="51">
        <v>22.48</v>
      </c>
      <c r="I215" s="51">
        <v>4.9800000000000004</v>
      </c>
      <c r="J215" s="51">
        <v>349.27</v>
      </c>
      <c r="K215" s="52">
        <v>506</v>
      </c>
      <c r="L215" s="51"/>
    </row>
    <row r="216" spans="1:12" ht="15" x14ac:dyDescent="0.25">
      <c r="A216" s="25"/>
      <c r="B216" s="16"/>
      <c r="C216" s="11"/>
      <c r="D216" s="7" t="s">
        <v>29</v>
      </c>
      <c r="E216" s="50" t="s">
        <v>131</v>
      </c>
      <c r="F216" s="51">
        <v>150</v>
      </c>
      <c r="G216" s="51">
        <v>3.72</v>
      </c>
      <c r="H216" s="51">
        <v>3.16</v>
      </c>
      <c r="I216" s="51">
        <v>12.7</v>
      </c>
      <c r="J216" s="51">
        <v>92.05</v>
      </c>
      <c r="K216" s="52">
        <v>214</v>
      </c>
      <c r="L216" s="51"/>
    </row>
    <row r="217" spans="1:12" ht="15" x14ac:dyDescent="0.25">
      <c r="A217" s="25"/>
      <c r="B217" s="16"/>
      <c r="C217" s="11"/>
      <c r="D217" s="7" t="s">
        <v>30</v>
      </c>
      <c r="E217" s="50" t="s">
        <v>132</v>
      </c>
      <c r="F217" s="51">
        <v>200</v>
      </c>
      <c r="G217" s="51">
        <v>0.18</v>
      </c>
      <c r="H217" s="51">
        <v>0.04</v>
      </c>
      <c r="I217" s="51">
        <v>13.66</v>
      </c>
      <c r="J217" s="51">
        <v>52.95</v>
      </c>
      <c r="K217" s="52">
        <v>685</v>
      </c>
      <c r="L217" s="51"/>
    </row>
    <row r="218" spans="1:12" ht="15" x14ac:dyDescent="0.25">
      <c r="A218" s="25"/>
      <c r="B218" s="16"/>
      <c r="C218" s="11"/>
      <c r="D218" s="7" t="s">
        <v>22</v>
      </c>
      <c r="E218" s="50" t="s">
        <v>47</v>
      </c>
      <c r="F218" s="51">
        <v>40</v>
      </c>
      <c r="G218" s="51">
        <v>2.97</v>
      </c>
      <c r="H218" s="51">
        <v>0.35</v>
      </c>
      <c r="I218" s="51">
        <v>17.579999999999998</v>
      </c>
      <c r="J218" s="51">
        <v>86.9</v>
      </c>
      <c r="K218" s="52"/>
      <c r="L218" s="51"/>
    </row>
    <row r="219" spans="1:12" ht="15" x14ac:dyDescent="0.25">
      <c r="A219" s="25"/>
      <c r="B219" s="16"/>
      <c r="C219" s="11"/>
      <c r="D219" s="6" t="s">
        <v>22</v>
      </c>
      <c r="E219" s="50" t="s">
        <v>54</v>
      </c>
      <c r="F219" s="51">
        <v>40</v>
      </c>
      <c r="G219" s="51">
        <v>2.48</v>
      </c>
      <c r="H219" s="51">
        <v>0.42</v>
      </c>
      <c r="I219" s="51">
        <v>12.16</v>
      </c>
      <c r="J219" s="51">
        <v>63.44</v>
      </c>
      <c r="K219" s="52"/>
      <c r="L219" s="51"/>
    </row>
    <row r="220" spans="1:12" ht="15" x14ac:dyDescent="0.25">
      <c r="A220" s="25"/>
      <c r="B220" s="16"/>
      <c r="C220" s="11"/>
      <c r="D220" s="6"/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6"/>
      <c r="B221" s="18"/>
      <c r="C221" s="8"/>
      <c r="D221" s="19" t="s">
        <v>38</v>
      </c>
      <c r="E221" s="9"/>
      <c r="F221" s="21">
        <f>SUM(F214:F220)</f>
        <v>600</v>
      </c>
      <c r="G221" s="21">
        <f t="shared" ref="G221" si="56">SUM(G214:G220)</f>
        <v>23.979999999999997</v>
      </c>
      <c r="H221" s="21">
        <f t="shared" ref="H221" si="57">SUM(H214:H220)</f>
        <v>26.570000000000004</v>
      </c>
      <c r="I221" s="21">
        <f t="shared" ref="I221" si="58">SUM(I214:I220)</f>
        <v>64.92</v>
      </c>
      <c r="J221" s="21">
        <f t="shared" ref="J221" si="59">SUM(J214:J220)</f>
        <v>665.34999999999991</v>
      </c>
      <c r="K221" s="27"/>
      <c r="L221" s="21">
        <f ca="1">SUM(L214:L222)</f>
        <v>0</v>
      </c>
    </row>
    <row r="222" spans="1:12" ht="15" x14ac:dyDescent="0.25">
      <c r="A222" s="28">
        <f>A188</f>
        <v>1</v>
      </c>
      <c r="B222" s="14">
        <f>B188</f>
        <v>6</v>
      </c>
      <c r="C222" s="10" t="s">
        <v>36</v>
      </c>
      <c r="D222" s="12" t="s">
        <v>37</v>
      </c>
      <c r="E222" s="50" t="s">
        <v>95</v>
      </c>
      <c r="F222" s="51">
        <v>200</v>
      </c>
      <c r="G222" s="51">
        <v>6</v>
      </c>
      <c r="H222" s="51">
        <v>0.1</v>
      </c>
      <c r="I222" s="51">
        <v>8</v>
      </c>
      <c r="J222" s="51">
        <v>55.3</v>
      </c>
      <c r="K222" s="52"/>
      <c r="L222" s="51"/>
    </row>
    <row r="223" spans="1:12" ht="15" x14ac:dyDescent="0.25">
      <c r="A223" s="25"/>
      <c r="B223" s="16"/>
      <c r="C223" s="11"/>
      <c r="D223" s="6"/>
      <c r="E223" s="50"/>
      <c r="F223" s="51"/>
      <c r="G223" s="51"/>
      <c r="H223" s="51"/>
      <c r="I223" s="51"/>
      <c r="J223" s="51"/>
      <c r="K223" s="52"/>
      <c r="L223" s="51"/>
    </row>
    <row r="224" spans="1:12" ht="15" x14ac:dyDescent="0.25">
      <c r="A224" s="25"/>
      <c r="B224" s="16"/>
      <c r="C224" s="11"/>
      <c r="D224" s="6"/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6"/>
      <c r="B225" s="18"/>
      <c r="C225" s="8"/>
      <c r="D225" s="20" t="s">
        <v>38</v>
      </c>
      <c r="E225" s="9"/>
      <c r="F225" s="21">
        <f>SUM(F222:F224)</f>
        <v>200</v>
      </c>
      <c r="G225" s="21">
        <f>SUM(G222:G224)</f>
        <v>6</v>
      </c>
      <c r="H225" s="21">
        <f>SUM(H222:H224)</f>
        <v>0.1</v>
      </c>
      <c r="I225" s="21">
        <f>SUM(I222:I224)</f>
        <v>8</v>
      </c>
      <c r="J225" s="21">
        <f>SUM(J222:J224)</f>
        <v>55.3</v>
      </c>
      <c r="K225" s="27"/>
      <c r="L225" s="21">
        <f ca="1">SUM(L222:L227)</f>
        <v>0</v>
      </c>
    </row>
    <row r="226" spans="1:12" ht="15.75" customHeight="1" x14ac:dyDescent="0.2">
      <c r="A226" s="31">
        <f>A188</f>
        <v>1</v>
      </c>
      <c r="B226" s="32">
        <f>B188</f>
        <v>6</v>
      </c>
      <c r="C226" s="62" t="s">
        <v>4</v>
      </c>
      <c r="D226" s="63"/>
      <c r="E226" s="33"/>
      <c r="F226" s="34">
        <f>F194+F198+F208+F213+F221+F225</f>
        <v>2675</v>
      </c>
      <c r="G226" s="34">
        <f>G194+G198+G208+G213+G221+G225</f>
        <v>88.009999999999991</v>
      </c>
      <c r="H226" s="34">
        <f>H194+H198+H208+H213+H221+H225</f>
        <v>84.52000000000001</v>
      </c>
      <c r="I226" s="34">
        <f>I194+I198+I208+I213+I221+I225</f>
        <v>347.34000000000003</v>
      </c>
      <c r="J226" s="34">
        <f>J194+J198+J208+J213+J221+J225</f>
        <v>2564.13</v>
      </c>
      <c r="K226" s="35"/>
      <c r="L226" s="34">
        <f ca="1">L194+L198+L208+L213+L221+L225</f>
        <v>0</v>
      </c>
    </row>
    <row r="227" spans="1:12" ht="15" x14ac:dyDescent="0.25">
      <c r="A227" s="22">
        <v>1</v>
      </c>
      <c r="B227" s="23">
        <v>7</v>
      </c>
      <c r="C227" s="24" t="s">
        <v>19</v>
      </c>
      <c r="D227" s="5"/>
      <c r="E227" s="47" t="s">
        <v>134</v>
      </c>
      <c r="F227" s="48">
        <v>25</v>
      </c>
      <c r="G227" s="48">
        <v>0.8</v>
      </c>
      <c r="H227" s="48">
        <v>0.7</v>
      </c>
      <c r="I227" s="48">
        <v>20.03</v>
      </c>
      <c r="J227" s="48">
        <v>86.82</v>
      </c>
      <c r="K227" s="49"/>
      <c r="L227" s="48"/>
    </row>
    <row r="228" spans="1:12" ht="15" x14ac:dyDescent="0.25">
      <c r="A228" s="25"/>
      <c r="B228" s="16"/>
      <c r="C228" s="11"/>
      <c r="D228" s="6" t="s">
        <v>20</v>
      </c>
      <c r="E228" s="50" t="s">
        <v>99</v>
      </c>
      <c r="F228" s="51">
        <v>200</v>
      </c>
      <c r="G228" s="51">
        <v>7.38</v>
      </c>
      <c r="H228" s="51">
        <v>9.2799999999999994</v>
      </c>
      <c r="I228" s="51">
        <v>34.76</v>
      </c>
      <c r="J228" s="51">
        <v>252.49</v>
      </c>
      <c r="K228" s="52">
        <v>302</v>
      </c>
      <c r="L228" s="51"/>
    </row>
    <row r="229" spans="1:12" ht="15" x14ac:dyDescent="0.25">
      <c r="A229" s="25"/>
      <c r="B229" s="16"/>
      <c r="C229" s="11"/>
      <c r="D229" s="7" t="s">
        <v>21</v>
      </c>
      <c r="E229" s="50" t="s">
        <v>46</v>
      </c>
      <c r="F229" s="51">
        <v>200</v>
      </c>
      <c r="G229" s="51">
        <v>3.64</v>
      </c>
      <c r="H229" s="51">
        <v>3.61</v>
      </c>
      <c r="I229" s="51">
        <v>22.81</v>
      </c>
      <c r="J229" s="51">
        <v>133.81</v>
      </c>
      <c r="K229" s="52">
        <v>693</v>
      </c>
      <c r="L229" s="51"/>
    </row>
    <row r="230" spans="1:12" ht="15" x14ac:dyDescent="0.25">
      <c r="A230" s="25"/>
      <c r="B230" s="16"/>
      <c r="C230" s="11"/>
      <c r="D230" s="7"/>
      <c r="E230" s="50" t="s">
        <v>80</v>
      </c>
      <c r="F230" s="51">
        <v>15</v>
      </c>
      <c r="G230" s="51">
        <v>3.87</v>
      </c>
      <c r="H230" s="51">
        <v>3.91</v>
      </c>
      <c r="I230" s="51">
        <v>0</v>
      </c>
      <c r="J230" s="51">
        <v>50.66</v>
      </c>
      <c r="K230" s="52">
        <v>97</v>
      </c>
      <c r="L230" s="51"/>
    </row>
    <row r="231" spans="1:12" ht="15" x14ac:dyDescent="0.25">
      <c r="A231" s="25"/>
      <c r="B231" s="16"/>
      <c r="C231" s="11"/>
      <c r="D231" s="7" t="s">
        <v>22</v>
      </c>
      <c r="E231" s="50" t="s">
        <v>47</v>
      </c>
      <c r="F231" s="51">
        <v>60</v>
      </c>
      <c r="G231" s="51">
        <v>4.46</v>
      </c>
      <c r="H231" s="51">
        <v>0.53</v>
      </c>
      <c r="I231" s="51">
        <v>26.37</v>
      </c>
      <c r="J231" s="51">
        <v>130.35</v>
      </c>
      <c r="K231" s="52"/>
      <c r="L231" s="51"/>
    </row>
    <row r="232" spans="1:12" ht="15" x14ac:dyDescent="0.25">
      <c r="A232" s="25"/>
      <c r="B232" s="16"/>
      <c r="C232" s="11"/>
      <c r="D232" s="6"/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6"/>
      <c r="B233" s="18"/>
      <c r="C233" s="8"/>
      <c r="D233" s="19" t="s">
        <v>38</v>
      </c>
      <c r="E233" s="9"/>
      <c r="F233" s="21">
        <f>SUM(F227:F232)</f>
        <v>500</v>
      </c>
      <c r="G233" s="21">
        <f>SUM(G227:G232)</f>
        <v>20.150000000000002</v>
      </c>
      <c r="H233" s="21">
        <f>SUM(H227:H232)</f>
        <v>18.03</v>
      </c>
      <c r="I233" s="21">
        <f>SUM(I227:I232)</f>
        <v>103.97</v>
      </c>
      <c r="J233" s="21">
        <f>SUM(J227:J232)</f>
        <v>654.13</v>
      </c>
      <c r="K233" s="27"/>
      <c r="L233" s="21">
        <f>SUM(L227:L232)</f>
        <v>0</v>
      </c>
    </row>
    <row r="234" spans="1:12" ht="15" x14ac:dyDescent="0.25">
      <c r="A234" s="28">
        <f>A227</f>
        <v>1</v>
      </c>
      <c r="B234" s="14">
        <f>B227</f>
        <v>7</v>
      </c>
      <c r="C234" s="10" t="s">
        <v>24</v>
      </c>
      <c r="D234" s="12"/>
      <c r="E234" s="50" t="s">
        <v>81</v>
      </c>
      <c r="F234" s="51">
        <v>200</v>
      </c>
      <c r="G234" s="51">
        <v>1.4</v>
      </c>
      <c r="H234" s="51">
        <v>0.2</v>
      </c>
      <c r="I234" s="51">
        <v>26.4</v>
      </c>
      <c r="J234" s="51">
        <v>107.84</v>
      </c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6"/>
      <c r="B236" s="18"/>
      <c r="C236" s="8"/>
      <c r="D236" s="19" t="s">
        <v>38</v>
      </c>
      <c r="E236" s="9"/>
      <c r="F236" s="21">
        <f>SUM(F234:F235)</f>
        <v>200</v>
      </c>
      <c r="G236" s="21">
        <f>SUM(G234:G235)</f>
        <v>1.4</v>
      </c>
      <c r="H236" s="21">
        <f>SUM(H234:H235)</f>
        <v>0.2</v>
      </c>
      <c r="I236" s="21">
        <f>SUM(I234:I235)</f>
        <v>26.4</v>
      </c>
      <c r="J236" s="21">
        <f>SUM(J234:J235)</f>
        <v>107.84</v>
      </c>
      <c r="K236" s="27"/>
      <c r="L236" s="21">
        <f ca="1">SUM(L234:L241)</f>
        <v>0</v>
      </c>
    </row>
    <row r="237" spans="1:12" ht="15" x14ac:dyDescent="0.25">
      <c r="A237" s="28">
        <f>A227</f>
        <v>1</v>
      </c>
      <c r="B237" s="14">
        <f>B227</f>
        <v>7</v>
      </c>
      <c r="C237" s="10" t="s">
        <v>25</v>
      </c>
      <c r="D237" s="7" t="s">
        <v>26</v>
      </c>
      <c r="E237" s="50" t="s">
        <v>49</v>
      </c>
      <c r="F237" s="51">
        <v>70</v>
      </c>
      <c r="G237" s="51">
        <v>0.75</v>
      </c>
      <c r="H237" s="51">
        <v>0.14000000000000001</v>
      </c>
      <c r="I237" s="51">
        <v>2.61</v>
      </c>
      <c r="J237" s="51">
        <v>14.22</v>
      </c>
      <c r="K237" s="52">
        <v>53</v>
      </c>
      <c r="L237" s="51"/>
    </row>
    <row r="238" spans="1:12" ht="15" x14ac:dyDescent="0.25">
      <c r="A238" s="25"/>
      <c r="B238" s="16"/>
      <c r="C238" s="11"/>
      <c r="D238" s="7" t="s">
        <v>27</v>
      </c>
      <c r="E238" s="50" t="s">
        <v>135</v>
      </c>
      <c r="F238" s="51" t="s">
        <v>51</v>
      </c>
      <c r="G238" s="51">
        <v>5.48</v>
      </c>
      <c r="H238" s="51">
        <v>4.3600000000000003</v>
      </c>
      <c r="I238" s="51">
        <v>18.3</v>
      </c>
      <c r="J238" s="51">
        <v>135.33000000000001</v>
      </c>
      <c r="K238" s="52">
        <v>139</v>
      </c>
      <c r="L238" s="51"/>
    </row>
    <row r="239" spans="1:12" ht="15" x14ac:dyDescent="0.25">
      <c r="A239" s="25"/>
      <c r="B239" s="16"/>
      <c r="C239" s="11"/>
      <c r="D239" s="7" t="s">
        <v>28</v>
      </c>
      <c r="E239" s="50" t="s">
        <v>136</v>
      </c>
      <c r="F239" s="51">
        <v>120</v>
      </c>
      <c r="G239" s="51">
        <v>14.58</v>
      </c>
      <c r="H239" s="51">
        <v>12.8</v>
      </c>
      <c r="I239" s="51">
        <v>3.52</v>
      </c>
      <c r="J239" s="51">
        <v>150.96</v>
      </c>
      <c r="K239" s="52">
        <v>374</v>
      </c>
      <c r="L239" s="51"/>
    </row>
    <row r="240" spans="1:12" ht="15" x14ac:dyDescent="0.25">
      <c r="A240" s="25"/>
      <c r="B240" s="16"/>
      <c r="C240" s="11"/>
      <c r="D240" s="7" t="s">
        <v>29</v>
      </c>
      <c r="E240" s="50" t="s">
        <v>84</v>
      </c>
      <c r="F240" s="51">
        <v>150</v>
      </c>
      <c r="G240" s="51">
        <v>5.4</v>
      </c>
      <c r="H240" s="51">
        <v>4.22</v>
      </c>
      <c r="I240" s="51">
        <v>33.020000000000003</v>
      </c>
      <c r="J240" s="51">
        <v>194.71</v>
      </c>
      <c r="K240" s="52">
        <v>332</v>
      </c>
      <c r="L240" s="51"/>
    </row>
    <row r="241" spans="1:12" ht="15" x14ac:dyDescent="0.25">
      <c r="A241" s="25"/>
      <c r="B241" s="16"/>
      <c r="C241" s="11"/>
      <c r="D241" s="7" t="s">
        <v>30</v>
      </c>
      <c r="E241" s="50" t="s">
        <v>106</v>
      </c>
      <c r="F241" s="51">
        <v>200</v>
      </c>
      <c r="G241" s="51">
        <v>0.23</v>
      </c>
      <c r="H241" s="51">
        <v>0.16</v>
      </c>
      <c r="I241" s="51">
        <v>32.869999999999997</v>
      </c>
      <c r="J241" s="51">
        <v>127.31</v>
      </c>
      <c r="K241" s="52">
        <v>631</v>
      </c>
      <c r="L241" s="51"/>
    </row>
    <row r="242" spans="1:12" ht="15" x14ac:dyDescent="0.25">
      <c r="A242" s="25"/>
      <c r="B242" s="16"/>
      <c r="C242" s="11"/>
      <c r="D242" s="7" t="s">
        <v>31</v>
      </c>
      <c r="E242" s="50" t="s">
        <v>47</v>
      </c>
      <c r="F242" s="51">
        <v>40</v>
      </c>
      <c r="G242" s="51">
        <v>2.97</v>
      </c>
      <c r="H242" s="51">
        <v>0.35</v>
      </c>
      <c r="I242" s="51">
        <v>17.579999999999998</v>
      </c>
      <c r="J242" s="51">
        <v>86.9</v>
      </c>
      <c r="K242" s="52"/>
      <c r="L242" s="51"/>
    </row>
    <row r="243" spans="1:12" ht="15" x14ac:dyDescent="0.25">
      <c r="A243" s="25"/>
      <c r="B243" s="16"/>
      <c r="C243" s="11"/>
      <c r="D243" s="7" t="s">
        <v>32</v>
      </c>
      <c r="E243" s="50" t="s">
        <v>54</v>
      </c>
      <c r="F243" s="51">
        <v>40</v>
      </c>
      <c r="G243" s="51">
        <v>2.48</v>
      </c>
      <c r="H243" s="51">
        <v>0.42</v>
      </c>
      <c r="I243" s="51">
        <v>12.16</v>
      </c>
      <c r="J243" s="51">
        <v>63.44</v>
      </c>
      <c r="K243" s="52"/>
      <c r="L243" s="51"/>
    </row>
    <row r="244" spans="1:12" ht="15" x14ac:dyDescent="0.25">
      <c r="A244" s="25"/>
      <c r="B244" s="16"/>
      <c r="C244" s="11"/>
      <c r="D244" s="6"/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6"/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6"/>
      <c r="B246" s="18"/>
      <c r="C246" s="8"/>
      <c r="D246" s="19" t="s">
        <v>38</v>
      </c>
      <c r="E246" s="9"/>
      <c r="F246" s="21">
        <f>SUM(F237:F245)</f>
        <v>620</v>
      </c>
      <c r="G246" s="21">
        <f t="shared" ref="G246" si="60">SUM(G237:G245)</f>
        <v>31.89</v>
      </c>
      <c r="H246" s="21">
        <f t="shared" ref="H246" si="61">SUM(H237:H245)</f>
        <v>22.450000000000003</v>
      </c>
      <c r="I246" s="21">
        <f t="shared" ref="I246" si="62">SUM(I237:I245)</f>
        <v>120.05999999999999</v>
      </c>
      <c r="J246" s="21">
        <f t="shared" ref="J246" si="63">SUM(J237:J245)</f>
        <v>772.86999999999989</v>
      </c>
      <c r="K246" s="27"/>
      <c r="L246" s="21">
        <f t="shared" ref="L246" ca="1" si="64">SUM(L243:L251)</f>
        <v>0</v>
      </c>
    </row>
    <row r="247" spans="1:12" ht="15" x14ac:dyDescent="0.25">
      <c r="A247" s="28">
        <f>A227</f>
        <v>1</v>
      </c>
      <c r="B247" s="14">
        <f>B227</f>
        <v>7</v>
      </c>
      <c r="C247" s="10" t="s">
        <v>33</v>
      </c>
      <c r="D247" s="12"/>
      <c r="E247" s="50" t="s">
        <v>137</v>
      </c>
      <c r="F247" s="51">
        <v>100</v>
      </c>
      <c r="G247" s="51">
        <v>3.55</v>
      </c>
      <c r="H247" s="51">
        <v>4.42</v>
      </c>
      <c r="I247" s="51">
        <v>14.71</v>
      </c>
      <c r="J247" s="51">
        <v>112.8</v>
      </c>
      <c r="K247" s="52">
        <v>265</v>
      </c>
      <c r="L247" s="51"/>
    </row>
    <row r="248" spans="1:12" ht="15" x14ac:dyDescent="0.25">
      <c r="A248" s="25"/>
      <c r="B248" s="16"/>
      <c r="C248" s="11"/>
      <c r="D248" s="12" t="s">
        <v>30</v>
      </c>
      <c r="E248" s="50" t="s">
        <v>138</v>
      </c>
      <c r="F248" s="51">
        <v>200</v>
      </c>
      <c r="G248" s="51">
        <v>0.68</v>
      </c>
      <c r="H248" s="51">
        <v>0.08</v>
      </c>
      <c r="I248" s="51">
        <v>30.85</v>
      </c>
      <c r="J248" s="51">
        <v>120.73</v>
      </c>
      <c r="K248" s="52">
        <v>639</v>
      </c>
      <c r="L248" s="51"/>
    </row>
    <row r="249" spans="1:12" ht="15" x14ac:dyDescent="0.25">
      <c r="A249" s="25"/>
      <c r="B249" s="16"/>
      <c r="C249" s="11"/>
      <c r="D249" s="6" t="s">
        <v>23</v>
      </c>
      <c r="E249" s="50" t="s">
        <v>89</v>
      </c>
      <c r="F249" s="51">
        <v>200</v>
      </c>
      <c r="G249" s="51">
        <v>0.78</v>
      </c>
      <c r="H249" s="51">
        <v>0.78</v>
      </c>
      <c r="I249" s="51">
        <v>19.21</v>
      </c>
      <c r="J249" s="51">
        <v>83.65</v>
      </c>
      <c r="K249" s="52">
        <v>4</v>
      </c>
      <c r="L249" s="51"/>
    </row>
    <row r="250" spans="1:12" ht="15" x14ac:dyDescent="0.25">
      <c r="A250" s="25"/>
      <c r="B250" s="16"/>
      <c r="C250" s="11"/>
      <c r="D250" s="6"/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6"/>
      <c r="B251" s="18"/>
      <c r="C251" s="8"/>
      <c r="D251" s="19" t="s">
        <v>38</v>
      </c>
      <c r="E251" s="9"/>
      <c r="F251" s="21">
        <f>SUM(F247:F250)</f>
        <v>500</v>
      </c>
      <c r="G251" s="21">
        <f t="shared" ref="G251" si="65">SUM(G247:G250)</f>
        <v>5.01</v>
      </c>
      <c r="H251" s="21">
        <f t="shared" ref="H251" si="66">SUM(H247:H250)</f>
        <v>5.28</v>
      </c>
      <c r="I251" s="21">
        <f t="shared" ref="I251" si="67">SUM(I247:I250)</f>
        <v>64.77000000000001</v>
      </c>
      <c r="J251" s="21">
        <f t="shared" ref="J251" si="68">SUM(J247:J250)</f>
        <v>317.18</v>
      </c>
      <c r="K251" s="27"/>
      <c r="L251" s="21">
        <f t="shared" ref="L251" ca="1" si="69">SUM(L244:L250)</f>
        <v>0</v>
      </c>
    </row>
    <row r="252" spans="1:12" ht="15" x14ac:dyDescent="0.25">
      <c r="A252" s="28">
        <f>A227</f>
        <v>1</v>
      </c>
      <c r="B252" s="14">
        <f>B227</f>
        <v>7</v>
      </c>
      <c r="C252" s="10" t="s">
        <v>35</v>
      </c>
      <c r="D252" s="7" t="s">
        <v>26</v>
      </c>
      <c r="E252" s="50" t="s">
        <v>75</v>
      </c>
      <c r="F252" s="51">
        <v>70</v>
      </c>
      <c r="G252" s="51">
        <v>1.59</v>
      </c>
      <c r="H252" s="51">
        <v>2.13</v>
      </c>
      <c r="I252" s="51">
        <v>7</v>
      </c>
      <c r="J252" s="51">
        <v>52.3</v>
      </c>
      <c r="K252" s="52">
        <v>40</v>
      </c>
      <c r="L252" s="51"/>
    </row>
    <row r="253" spans="1:12" ht="15" x14ac:dyDescent="0.25">
      <c r="A253" s="25"/>
      <c r="B253" s="16"/>
      <c r="C253" s="11"/>
      <c r="D253" s="7" t="s">
        <v>20</v>
      </c>
      <c r="E253" s="50" t="s">
        <v>139</v>
      </c>
      <c r="F253" s="51">
        <v>110</v>
      </c>
      <c r="G253" s="51">
        <v>7.65</v>
      </c>
      <c r="H253" s="51">
        <v>15.85</v>
      </c>
      <c r="I253" s="51">
        <v>8</v>
      </c>
      <c r="J253" s="51">
        <v>133.19999999999999</v>
      </c>
      <c r="K253" s="52">
        <v>462</v>
      </c>
      <c r="L253" s="51"/>
    </row>
    <row r="254" spans="1:12" ht="15" x14ac:dyDescent="0.25">
      <c r="A254" s="25"/>
      <c r="B254" s="16"/>
      <c r="C254" s="11"/>
      <c r="D254" s="7" t="s">
        <v>29</v>
      </c>
      <c r="E254" s="50" t="s">
        <v>140</v>
      </c>
      <c r="F254" s="51">
        <v>150</v>
      </c>
      <c r="G254" s="51">
        <v>3.41</v>
      </c>
      <c r="H254" s="51">
        <v>10.4</v>
      </c>
      <c r="I254" s="51">
        <v>16.899999999999999</v>
      </c>
      <c r="J254" s="51">
        <v>174.87</v>
      </c>
      <c r="K254" s="52">
        <v>215</v>
      </c>
      <c r="L254" s="51"/>
    </row>
    <row r="255" spans="1:12" ht="15" x14ac:dyDescent="0.25">
      <c r="A255" s="25"/>
      <c r="B255" s="16"/>
      <c r="C255" s="11"/>
      <c r="D255" s="7" t="s">
        <v>30</v>
      </c>
      <c r="E255" s="50" t="s">
        <v>56</v>
      </c>
      <c r="F255" s="51" t="s">
        <v>57</v>
      </c>
      <c r="G255" s="51">
        <v>0.24</v>
      </c>
      <c r="H255" s="51">
        <v>0.05</v>
      </c>
      <c r="I255" s="51">
        <v>13.85</v>
      </c>
      <c r="J255" s="51">
        <v>53.97</v>
      </c>
      <c r="K255" s="52">
        <v>686</v>
      </c>
      <c r="L255" s="51"/>
    </row>
    <row r="256" spans="1:12" ht="15" x14ac:dyDescent="0.25">
      <c r="A256" s="25"/>
      <c r="B256" s="16"/>
      <c r="C256" s="11"/>
      <c r="D256" s="7" t="s">
        <v>22</v>
      </c>
      <c r="E256" s="50" t="s">
        <v>47</v>
      </c>
      <c r="F256" s="51">
        <v>40</v>
      </c>
      <c r="G256" s="51">
        <v>2.97</v>
      </c>
      <c r="H256" s="51">
        <v>0.35</v>
      </c>
      <c r="I256" s="51">
        <v>17.579999999999998</v>
      </c>
      <c r="J256" s="51">
        <v>86.9</v>
      </c>
      <c r="K256" s="52"/>
      <c r="L256" s="51"/>
    </row>
    <row r="257" spans="1:12" ht="15" x14ac:dyDescent="0.25">
      <c r="A257" s="25"/>
      <c r="B257" s="16"/>
      <c r="C257" s="11"/>
      <c r="D257" s="6" t="s">
        <v>22</v>
      </c>
      <c r="E257" s="50" t="s">
        <v>54</v>
      </c>
      <c r="F257" s="51">
        <v>40</v>
      </c>
      <c r="G257" s="51">
        <v>2.48</v>
      </c>
      <c r="H257" s="51">
        <v>0.42</v>
      </c>
      <c r="I257" s="51">
        <v>12.16</v>
      </c>
      <c r="J257" s="51">
        <v>63.44</v>
      </c>
      <c r="K257" s="52"/>
      <c r="L257" s="51"/>
    </row>
    <row r="258" spans="1:12" ht="15" x14ac:dyDescent="0.25">
      <c r="A258" s="25"/>
      <c r="B258" s="16"/>
      <c r="C258" s="11"/>
      <c r="D258" s="6"/>
      <c r="E258" s="50"/>
      <c r="F258" s="51"/>
      <c r="G258" s="51"/>
      <c r="H258" s="51"/>
      <c r="I258" s="51"/>
      <c r="J258" s="51"/>
      <c r="K258" s="52"/>
      <c r="L258" s="51"/>
    </row>
    <row r="259" spans="1:12" ht="15" x14ac:dyDescent="0.25">
      <c r="A259" s="26"/>
      <c r="B259" s="18"/>
      <c r="C259" s="8"/>
      <c r="D259" s="19" t="s">
        <v>38</v>
      </c>
      <c r="E259" s="9"/>
      <c r="F259" s="21">
        <f>SUM(F252:F258)</f>
        <v>410</v>
      </c>
      <c r="G259" s="21">
        <f t="shared" ref="G259" si="70">SUM(G252:G258)</f>
        <v>18.34</v>
      </c>
      <c r="H259" s="21">
        <f t="shared" ref="H259" si="71">SUM(H252:H258)</f>
        <v>29.200000000000006</v>
      </c>
      <c r="I259" s="21">
        <f t="shared" ref="I259" si="72">SUM(I252:I258)</f>
        <v>75.489999999999995</v>
      </c>
      <c r="J259" s="21">
        <f t="shared" ref="J259" si="73">SUM(J252:J258)</f>
        <v>564.68000000000006</v>
      </c>
      <c r="K259" s="27"/>
      <c r="L259" s="21">
        <f ca="1">SUM(L252:L260)</f>
        <v>0</v>
      </c>
    </row>
    <row r="260" spans="1:12" ht="15" x14ac:dyDescent="0.25">
      <c r="A260" s="28">
        <f>A227</f>
        <v>1</v>
      </c>
      <c r="B260" s="14">
        <f>B227</f>
        <v>7</v>
      </c>
      <c r="C260" s="10" t="s">
        <v>36</v>
      </c>
      <c r="D260" s="12" t="s">
        <v>37</v>
      </c>
      <c r="E260" s="50" t="s">
        <v>76</v>
      </c>
      <c r="F260" s="51">
        <v>200</v>
      </c>
      <c r="G260" s="51">
        <v>5.75</v>
      </c>
      <c r="H260" s="51">
        <v>4.6399999999999997</v>
      </c>
      <c r="I260" s="51">
        <v>9.2200000000000006</v>
      </c>
      <c r="J260" s="51">
        <v>99.81</v>
      </c>
      <c r="K260" s="52">
        <v>697</v>
      </c>
      <c r="L260" s="51"/>
    </row>
    <row r="261" spans="1:12" ht="15" x14ac:dyDescent="0.25">
      <c r="A261" s="25"/>
      <c r="B261" s="16"/>
      <c r="C261" s="11"/>
      <c r="D261" s="6"/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6"/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6"/>
      <c r="B263" s="18"/>
      <c r="C263" s="8"/>
      <c r="D263" s="20" t="s">
        <v>38</v>
      </c>
      <c r="E263" s="9"/>
      <c r="F263" s="21">
        <f>SUM(F260:F262)</f>
        <v>200</v>
      </c>
      <c r="G263" s="21">
        <f>SUM(G260:G262)</f>
        <v>5.75</v>
      </c>
      <c r="H263" s="21">
        <f>SUM(H260:H262)</f>
        <v>4.6399999999999997</v>
      </c>
      <c r="I263" s="21">
        <f>SUM(I260:I262)</f>
        <v>9.2200000000000006</v>
      </c>
      <c r="J263" s="21">
        <f>SUM(J260:J262)</f>
        <v>99.81</v>
      </c>
      <c r="K263" s="27"/>
      <c r="L263" s="21">
        <f ca="1">SUM(L260:L265)</f>
        <v>0</v>
      </c>
    </row>
    <row r="264" spans="1:12" ht="15.75" customHeight="1" x14ac:dyDescent="0.2">
      <c r="A264" s="31">
        <f>A227</f>
        <v>1</v>
      </c>
      <c r="B264" s="32">
        <f>B227</f>
        <v>7</v>
      </c>
      <c r="C264" s="62" t="s">
        <v>4</v>
      </c>
      <c r="D264" s="63"/>
      <c r="E264" s="33"/>
      <c r="F264" s="34">
        <f>F233+F236+F246+F251+F259+F263</f>
        <v>2430</v>
      </c>
      <c r="G264" s="34">
        <f>G233+G236+G246+G251+G259+G263</f>
        <v>82.539999999999992</v>
      </c>
      <c r="H264" s="34">
        <f>H233+H236+H246+H251+H259+H263</f>
        <v>79.800000000000011</v>
      </c>
      <c r="I264" s="34">
        <f>I233+I236+I246+I251+I259+I263</f>
        <v>399.91000000000008</v>
      </c>
      <c r="J264" s="34">
        <f>J233+J236+J246+J251+J259+J263</f>
        <v>2516.5099999999998</v>
      </c>
      <c r="K264" s="35"/>
      <c r="L264" s="34">
        <f ca="1">L233+L236+L246+L251+L259+L263</f>
        <v>0</v>
      </c>
    </row>
    <row r="265" spans="1:12" ht="15" x14ac:dyDescent="0.25">
      <c r="A265" s="22">
        <v>2</v>
      </c>
      <c r="B265" s="23">
        <v>8</v>
      </c>
      <c r="C265" s="24" t="s">
        <v>19</v>
      </c>
      <c r="D265" s="5"/>
      <c r="E265" s="47" t="s">
        <v>64</v>
      </c>
      <c r="F265" s="48">
        <v>70</v>
      </c>
      <c r="G265" s="48">
        <v>10.79</v>
      </c>
      <c r="H265" s="48">
        <v>3.16</v>
      </c>
      <c r="I265" s="48">
        <v>12.21</v>
      </c>
      <c r="J265" s="48">
        <v>119.05</v>
      </c>
      <c r="K265" s="49">
        <v>362</v>
      </c>
      <c r="L265" s="48"/>
    </row>
    <row r="266" spans="1:12" ht="15" x14ac:dyDescent="0.25">
      <c r="A266" s="25"/>
      <c r="B266" s="16"/>
      <c r="C266" s="11"/>
      <c r="D266" s="6" t="s">
        <v>20</v>
      </c>
      <c r="E266" s="50" t="s">
        <v>141</v>
      </c>
      <c r="F266" s="51">
        <v>200</v>
      </c>
      <c r="G266" s="51">
        <v>5.51</v>
      </c>
      <c r="H266" s="51">
        <v>7.43</v>
      </c>
      <c r="I266" s="51">
        <v>28.98</v>
      </c>
      <c r="J266" s="51">
        <v>203.77</v>
      </c>
      <c r="K266" s="52">
        <v>302</v>
      </c>
      <c r="L266" s="51"/>
    </row>
    <row r="267" spans="1:12" ht="15" x14ac:dyDescent="0.25">
      <c r="A267" s="25"/>
      <c r="B267" s="16"/>
      <c r="C267" s="11"/>
      <c r="D267" s="7" t="s">
        <v>21</v>
      </c>
      <c r="E267" s="50" t="s">
        <v>79</v>
      </c>
      <c r="F267" s="51">
        <v>200</v>
      </c>
      <c r="G267" s="51">
        <v>1.54</v>
      </c>
      <c r="H267" s="51">
        <v>1.45</v>
      </c>
      <c r="I267" s="51">
        <v>15.79</v>
      </c>
      <c r="J267" s="51">
        <v>79.2</v>
      </c>
      <c r="K267" s="52">
        <v>685</v>
      </c>
      <c r="L267" s="51"/>
    </row>
    <row r="268" spans="1:12" ht="15" x14ac:dyDescent="0.25">
      <c r="A268" s="25"/>
      <c r="B268" s="16"/>
      <c r="C268" s="11"/>
      <c r="D268" s="7"/>
      <c r="E268" s="50" t="s">
        <v>80</v>
      </c>
      <c r="F268" s="51">
        <v>15</v>
      </c>
      <c r="G268" s="51">
        <v>3.87</v>
      </c>
      <c r="H268" s="51">
        <v>3.91</v>
      </c>
      <c r="I268" s="51">
        <v>0</v>
      </c>
      <c r="J268" s="51">
        <v>50.66</v>
      </c>
      <c r="K268" s="52">
        <v>97</v>
      </c>
      <c r="L268" s="51"/>
    </row>
    <row r="269" spans="1:12" ht="15" x14ac:dyDescent="0.25">
      <c r="A269" s="25"/>
      <c r="B269" s="16"/>
      <c r="C269" s="11"/>
      <c r="D269" s="7" t="s">
        <v>22</v>
      </c>
      <c r="E269" s="50" t="s">
        <v>47</v>
      </c>
      <c r="F269" s="51">
        <v>60</v>
      </c>
      <c r="G269" s="51">
        <v>4.46</v>
      </c>
      <c r="H269" s="51">
        <v>0.53</v>
      </c>
      <c r="I269" s="51">
        <v>26.37</v>
      </c>
      <c r="J269" s="51">
        <v>130.35</v>
      </c>
      <c r="K269" s="52"/>
      <c r="L269" s="51"/>
    </row>
    <row r="270" spans="1:12" ht="15" x14ac:dyDescent="0.25">
      <c r="A270" s="25"/>
      <c r="B270" s="16"/>
      <c r="C270" s="11"/>
      <c r="D270" s="6"/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6"/>
      <c r="B271" s="18"/>
      <c r="C271" s="8"/>
      <c r="D271" s="19" t="s">
        <v>38</v>
      </c>
      <c r="E271" s="9"/>
      <c r="F271" s="21">
        <f>SUM(F265:F270)</f>
        <v>545</v>
      </c>
      <c r="G271" s="21">
        <f>SUM(G265:G270)</f>
        <v>26.169999999999998</v>
      </c>
      <c r="H271" s="21">
        <f>SUM(H265:H270)</f>
        <v>16.48</v>
      </c>
      <c r="I271" s="21">
        <f>SUM(I265:I270)</f>
        <v>83.35</v>
      </c>
      <c r="J271" s="21">
        <f>SUM(J265:J270)</f>
        <v>583.03</v>
      </c>
      <c r="K271" s="27"/>
      <c r="L271" s="21">
        <f>SUM(L265:L270)</f>
        <v>0</v>
      </c>
    </row>
    <row r="272" spans="1:12" ht="15" x14ac:dyDescent="0.25">
      <c r="A272" s="28">
        <f>A265</f>
        <v>2</v>
      </c>
      <c r="B272" s="14">
        <f>B265</f>
        <v>8</v>
      </c>
      <c r="C272" s="10" t="s">
        <v>24</v>
      </c>
      <c r="D272" s="12"/>
      <c r="E272" s="50" t="s">
        <v>102</v>
      </c>
      <c r="F272" s="51">
        <v>200</v>
      </c>
      <c r="G272" s="51">
        <v>0.6</v>
      </c>
      <c r="H272" s="51">
        <v>0.4</v>
      </c>
      <c r="I272" s="51">
        <v>32.6</v>
      </c>
      <c r="J272" s="51">
        <v>129.88</v>
      </c>
      <c r="K272" s="52"/>
      <c r="L272" s="51"/>
    </row>
    <row r="273" spans="1:12" ht="15" x14ac:dyDescent="0.25">
      <c r="A273" s="25"/>
      <c r="B273" s="16"/>
      <c r="C273" s="11"/>
      <c r="D273" s="6"/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6"/>
      <c r="B274" s="18"/>
      <c r="C274" s="8"/>
      <c r="D274" s="19" t="s">
        <v>38</v>
      </c>
      <c r="E274" s="9"/>
      <c r="F274" s="21">
        <f>SUM(F272:F273)</f>
        <v>200</v>
      </c>
      <c r="G274" s="21">
        <f>SUM(G272:G273)</f>
        <v>0.6</v>
      </c>
      <c r="H274" s="21">
        <f>SUM(H272:H273)</f>
        <v>0.4</v>
      </c>
      <c r="I274" s="21">
        <f>SUM(I272:I273)</f>
        <v>32.6</v>
      </c>
      <c r="J274" s="21">
        <f>SUM(J272:J273)</f>
        <v>129.88</v>
      </c>
      <c r="K274" s="27"/>
      <c r="L274" s="21">
        <f ca="1">SUM(L272:L279)</f>
        <v>0</v>
      </c>
    </row>
    <row r="275" spans="1:12" ht="15" x14ac:dyDescent="0.25">
      <c r="A275" s="28">
        <f>A265</f>
        <v>2</v>
      </c>
      <c r="B275" s="14">
        <f>B265</f>
        <v>8</v>
      </c>
      <c r="C275" s="10" t="s">
        <v>25</v>
      </c>
      <c r="D275" s="7" t="s">
        <v>26</v>
      </c>
      <c r="E275" s="50" t="s">
        <v>67</v>
      </c>
      <c r="F275" s="51">
        <v>70</v>
      </c>
      <c r="G275" s="51">
        <v>0.55000000000000004</v>
      </c>
      <c r="H275" s="51">
        <v>7.0000000000000007E-2</v>
      </c>
      <c r="I275" s="51">
        <v>1.72</v>
      </c>
      <c r="J275" s="51">
        <v>9.35</v>
      </c>
      <c r="K275" s="52">
        <v>45</v>
      </c>
      <c r="L275" s="51"/>
    </row>
    <row r="276" spans="1:12" ht="15" x14ac:dyDescent="0.25">
      <c r="A276" s="25"/>
      <c r="B276" s="16"/>
      <c r="C276" s="11"/>
      <c r="D276" s="7" t="s">
        <v>27</v>
      </c>
      <c r="E276" s="50" t="s">
        <v>82</v>
      </c>
      <c r="F276" s="51" t="s">
        <v>51</v>
      </c>
      <c r="G276" s="51">
        <v>1.89</v>
      </c>
      <c r="H276" s="51">
        <v>3.97</v>
      </c>
      <c r="I276" s="51">
        <v>12.61</v>
      </c>
      <c r="J276" s="51">
        <v>92.6</v>
      </c>
      <c r="K276" s="52">
        <v>110</v>
      </c>
      <c r="L276" s="51"/>
    </row>
    <row r="277" spans="1:12" ht="15" x14ac:dyDescent="0.25">
      <c r="A277" s="25"/>
      <c r="B277" s="16"/>
      <c r="C277" s="11"/>
      <c r="D277" s="7" t="s">
        <v>28</v>
      </c>
      <c r="E277" s="50" t="s">
        <v>142</v>
      </c>
      <c r="F277" s="51">
        <v>100</v>
      </c>
      <c r="G277" s="51">
        <v>9.7799999999999994</v>
      </c>
      <c r="H277" s="51">
        <v>17.690000000000001</v>
      </c>
      <c r="I277" s="51">
        <v>0.73</v>
      </c>
      <c r="J277" s="51">
        <v>201.2</v>
      </c>
      <c r="K277" s="52">
        <v>413</v>
      </c>
      <c r="L277" s="51"/>
    </row>
    <row r="278" spans="1:12" ht="15" x14ac:dyDescent="0.25">
      <c r="A278" s="25"/>
      <c r="B278" s="16"/>
      <c r="C278" s="11"/>
      <c r="D278" s="7" t="s">
        <v>29</v>
      </c>
      <c r="E278" s="50" t="s">
        <v>60</v>
      </c>
      <c r="F278" s="51">
        <v>150</v>
      </c>
      <c r="G278" s="51">
        <v>2.99</v>
      </c>
      <c r="H278" s="51">
        <v>5.0599999999999996</v>
      </c>
      <c r="I278" s="51">
        <v>18.89</v>
      </c>
      <c r="J278" s="51">
        <v>134.27000000000001</v>
      </c>
      <c r="K278" s="52">
        <v>520</v>
      </c>
      <c r="L278" s="51"/>
    </row>
    <row r="279" spans="1:12" ht="15" x14ac:dyDescent="0.25">
      <c r="A279" s="25"/>
      <c r="B279" s="16"/>
      <c r="C279" s="11"/>
      <c r="D279" s="7" t="s">
        <v>30</v>
      </c>
      <c r="E279" s="50" t="s">
        <v>85</v>
      </c>
      <c r="F279" s="51">
        <v>200</v>
      </c>
      <c r="G279" s="51">
        <v>0.98</v>
      </c>
      <c r="H279" s="51">
        <v>0.05</v>
      </c>
      <c r="I279" s="51">
        <v>27.45</v>
      </c>
      <c r="J279" s="51">
        <v>108.84</v>
      </c>
      <c r="K279" s="52">
        <v>638</v>
      </c>
      <c r="L279" s="51"/>
    </row>
    <row r="280" spans="1:12" ht="15" x14ac:dyDescent="0.25">
      <c r="A280" s="25"/>
      <c r="B280" s="16"/>
      <c r="C280" s="11"/>
      <c r="D280" s="7" t="s">
        <v>31</v>
      </c>
      <c r="E280" s="50" t="s">
        <v>47</v>
      </c>
      <c r="F280" s="51">
        <v>60</v>
      </c>
      <c r="G280" s="51">
        <v>4.46</v>
      </c>
      <c r="H280" s="51">
        <v>0.53</v>
      </c>
      <c r="I280" s="51">
        <v>26.37</v>
      </c>
      <c r="J280" s="51">
        <v>130.35</v>
      </c>
      <c r="K280" s="52"/>
      <c r="L280" s="51"/>
    </row>
    <row r="281" spans="1:12" ht="15" x14ac:dyDescent="0.25">
      <c r="A281" s="25"/>
      <c r="B281" s="16"/>
      <c r="C281" s="11"/>
      <c r="D281" s="7" t="s">
        <v>32</v>
      </c>
      <c r="E281" s="50" t="s">
        <v>54</v>
      </c>
      <c r="F281" s="51">
        <v>40</v>
      </c>
      <c r="G281" s="51">
        <v>2.48</v>
      </c>
      <c r="H281" s="51">
        <v>0.42</v>
      </c>
      <c r="I281" s="51">
        <v>12.16</v>
      </c>
      <c r="J281" s="51">
        <v>63.44</v>
      </c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38</v>
      </c>
      <c r="E284" s="9"/>
      <c r="F284" s="21">
        <f>SUM(F275:F283)</f>
        <v>620</v>
      </c>
      <c r="G284" s="21">
        <f t="shared" ref="G284" si="74">SUM(G275:G283)</f>
        <v>23.13</v>
      </c>
      <c r="H284" s="21">
        <f t="shared" ref="H284" si="75">SUM(H275:H283)</f>
        <v>27.790000000000003</v>
      </c>
      <c r="I284" s="21">
        <f t="shared" ref="I284" si="76">SUM(I275:I283)</f>
        <v>99.93</v>
      </c>
      <c r="J284" s="21">
        <f t="shared" ref="J284" si="77">SUM(J275:J283)</f>
        <v>740.05</v>
      </c>
      <c r="K284" s="27"/>
      <c r="L284" s="21">
        <f t="shared" ref="L284" ca="1" si="78">SUM(L281:L289)</f>
        <v>0</v>
      </c>
    </row>
    <row r="285" spans="1:12" ht="15" x14ac:dyDescent="0.25">
      <c r="A285" s="28">
        <f>A265</f>
        <v>2</v>
      </c>
      <c r="B285" s="14">
        <f>B265</f>
        <v>8</v>
      </c>
      <c r="C285" s="10" t="s">
        <v>33</v>
      </c>
      <c r="D285" s="12" t="s">
        <v>34</v>
      </c>
      <c r="E285" s="50" t="s">
        <v>107</v>
      </c>
      <c r="F285" s="51">
        <v>90</v>
      </c>
      <c r="G285" s="51">
        <v>5.84</v>
      </c>
      <c r="H285" s="51">
        <v>9.44</v>
      </c>
      <c r="I285" s="51">
        <v>55.26</v>
      </c>
      <c r="J285" s="51">
        <v>327.76</v>
      </c>
      <c r="K285" s="52">
        <v>806</v>
      </c>
      <c r="L285" s="51"/>
    </row>
    <row r="286" spans="1:12" ht="15" x14ac:dyDescent="0.25">
      <c r="A286" s="25"/>
      <c r="B286" s="16"/>
      <c r="C286" s="11"/>
      <c r="D286" s="12" t="s">
        <v>30</v>
      </c>
      <c r="E286" s="50" t="s">
        <v>143</v>
      </c>
      <c r="F286" s="51">
        <v>200</v>
      </c>
      <c r="G286" s="51">
        <v>0.64</v>
      </c>
      <c r="H286" s="51">
        <v>0.25</v>
      </c>
      <c r="I286" s="51">
        <v>8.7899999999999991</v>
      </c>
      <c r="J286" s="51">
        <v>38.520000000000003</v>
      </c>
      <c r="K286" s="52">
        <v>652</v>
      </c>
      <c r="L286" s="51"/>
    </row>
    <row r="287" spans="1:12" ht="15" x14ac:dyDescent="0.25">
      <c r="A287" s="25"/>
      <c r="B287" s="16"/>
      <c r="C287" s="11"/>
      <c r="D287" s="6" t="s">
        <v>23</v>
      </c>
      <c r="E287" s="50" t="s">
        <v>98</v>
      </c>
      <c r="F287" s="51">
        <v>200</v>
      </c>
      <c r="G287" s="51">
        <v>0.78</v>
      </c>
      <c r="H287" s="51">
        <v>0.59</v>
      </c>
      <c r="I287" s="51">
        <v>20.190000000000001</v>
      </c>
      <c r="J287" s="51">
        <v>85.44</v>
      </c>
      <c r="K287" s="52">
        <v>3</v>
      </c>
      <c r="L287" s="51"/>
    </row>
    <row r="288" spans="1:12" ht="15" x14ac:dyDescent="0.25">
      <c r="A288" s="25"/>
      <c r="B288" s="16"/>
      <c r="C288" s="11"/>
      <c r="D288" s="6"/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6"/>
      <c r="B289" s="18"/>
      <c r="C289" s="8"/>
      <c r="D289" s="19" t="s">
        <v>38</v>
      </c>
      <c r="E289" s="9"/>
      <c r="F289" s="21">
        <f>SUM(F285:F288)</f>
        <v>490</v>
      </c>
      <c r="G289" s="21">
        <f t="shared" ref="G289" si="79">SUM(G285:G288)</f>
        <v>7.26</v>
      </c>
      <c r="H289" s="21">
        <f t="shared" ref="H289" si="80">SUM(H285:H288)</f>
        <v>10.28</v>
      </c>
      <c r="I289" s="21">
        <f t="shared" ref="I289" si="81">SUM(I285:I288)</f>
        <v>84.24</v>
      </c>
      <c r="J289" s="21">
        <f t="shared" ref="J289" si="82">SUM(J285:J288)</f>
        <v>451.71999999999997</v>
      </c>
      <c r="K289" s="27"/>
      <c r="L289" s="21">
        <f t="shared" ref="L289" ca="1" si="83">SUM(L282:L288)</f>
        <v>0</v>
      </c>
    </row>
    <row r="290" spans="1:12" ht="15" x14ac:dyDescent="0.25">
      <c r="A290" s="28">
        <f>A265</f>
        <v>2</v>
      </c>
      <c r="B290" s="14">
        <f>B265</f>
        <v>8</v>
      </c>
      <c r="C290" s="10" t="s">
        <v>35</v>
      </c>
      <c r="D290" s="7" t="s">
        <v>26</v>
      </c>
      <c r="E290" s="50" t="s">
        <v>94</v>
      </c>
      <c r="F290" s="51">
        <v>70</v>
      </c>
      <c r="G290" s="51">
        <v>1.06</v>
      </c>
      <c r="H290" s="51">
        <v>3.49</v>
      </c>
      <c r="I290" s="51">
        <v>6.44</v>
      </c>
      <c r="J290" s="51">
        <v>60.15</v>
      </c>
      <c r="K290" s="52">
        <v>43</v>
      </c>
      <c r="L290" s="51"/>
    </row>
    <row r="291" spans="1:12" ht="15" x14ac:dyDescent="0.25">
      <c r="A291" s="25"/>
      <c r="B291" s="16"/>
      <c r="C291" s="11"/>
      <c r="D291" s="7" t="s">
        <v>20</v>
      </c>
      <c r="E291" s="50" t="s">
        <v>144</v>
      </c>
      <c r="F291" s="51">
        <v>100</v>
      </c>
      <c r="G291" s="51">
        <v>11.72</v>
      </c>
      <c r="H291" s="51">
        <v>20.63</v>
      </c>
      <c r="I291" s="51">
        <v>10.72</v>
      </c>
      <c r="J291" s="51">
        <v>221.79</v>
      </c>
      <c r="K291" s="52">
        <v>453</v>
      </c>
      <c r="L291" s="51"/>
    </row>
    <row r="292" spans="1:12" ht="15" x14ac:dyDescent="0.25">
      <c r="A292" s="25"/>
      <c r="B292" s="16"/>
      <c r="C292" s="11"/>
      <c r="D292" s="7" t="s">
        <v>29</v>
      </c>
      <c r="E292" s="50" t="s">
        <v>145</v>
      </c>
      <c r="F292" s="51">
        <v>150</v>
      </c>
      <c r="G292" s="51">
        <v>4.25</v>
      </c>
      <c r="H292" s="51">
        <v>7.82</v>
      </c>
      <c r="I292" s="51">
        <v>28.35</v>
      </c>
      <c r="J292" s="51">
        <v>203.43</v>
      </c>
      <c r="K292" s="52">
        <v>508</v>
      </c>
      <c r="L292" s="51"/>
    </row>
    <row r="293" spans="1:12" ht="15" x14ac:dyDescent="0.25">
      <c r="A293" s="25"/>
      <c r="B293" s="16"/>
      <c r="C293" s="11"/>
      <c r="D293" s="7" t="s">
        <v>30</v>
      </c>
      <c r="E293" s="50" t="s">
        <v>72</v>
      </c>
      <c r="F293" s="51">
        <v>200</v>
      </c>
      <c r="G293" s="51">
        <v>0.18</v>
      </c>
      <c r="H293" s="51">
        <v>0.04</v>
      </c>
      <c r="I293" s="51">
        <v>13.66</v>
      </c>
      <c r="J293" s="51">
        <v>52.95</v>
      </c>
      <c r="K293" s="52">
        <v>685</v>
      </c>
      <c r="L293" s="51"/>
    </row>
    <row r="294" spans="1:12" ht="15" x14ac:dyDescent="0.25">
      <c r="A294" s="25"/>
      <c r="B294" s="16"/>
      <c r="C294" s="11"/>
      <c r="D294" s="6" t="s">
        <v>22</v>
      </c>
      <c r="E294" s="50" t="s">
        <v>54</v>
      </c>
      <c r="F294" s="51">
        <v>40</v>
      </c>
      <c r="G294" s="51">
        <v>2.48</v>
      </c>
      <c r="H294" s="51">
        <v>0.42</v>
      </c>
      <c r="I294" s="51">
        <v>12.16</v>
      </c>
      <c r="J294" s="51">
        <v>63.44</v>
      </c>
      <c r="K294" s="52"/>
      <c r="L294" s="51"/>
    </row>
    <row r="295" spans="1:12" ht="15" x14ac:dyDescent="0.25">
      <c r="A295" s="26"/>
      <c r="B295" s="18"/>
      <c r="C295" s="8"/>
      <c r="D295" s="19" t="s">
        <v>38</v>
      </c>
      <c r="E295" s="9"/>
      <c r="F295" s="21">
        <f>SUM(F290:F294)</f>
        <v>560</v>
      </c>
      <c r="G295" s="21">
        <f>SUM(G290:G294)</f>
        <v>19.690000000000001</v>
      </c>
      <c r="H295" s="21">
        <f>SUM(H290:H294)</f>
        <v>32.4</v>
      </c>
      <c r="I295" s="21">
        <f>SUM(I290:I294)</f>
        <v>71.33</v>
      </c>
      <c r="J295" s="21">
        <f>SUM(J290:J294)</f>
        <v>601.76</v>
      </c>
      <c r="K295" s="27"/>
      <c r="L295" s="21">
        <f ca="1">SUM(L290:L296)</f>
        <v>0</v>
      </c>
    </row>
    <row r="296" spans="1:12" ht="15" x14ac:dyDescent="0.25">
      <c r="A296" s="28">
        <f>A265</f>
        <v>2</v>
      </c>
      <c r="B296" s="14">
        <f>B265</f>
        <v>8</v>
      </c>
      <c r="C296" s="10" t="s">
        <v>36</v>
      </c>
      <c r="D296" s="12" t="s">
        <v>37</v>
      </c>
      <c r="E296" s="50" t="s">
        <v>95</v>
      </c>
      <c r="F296" s="51">
        <v>200</v>
      </c>
      <c r="G296" s="51">
        <v>6</v>
      </c>
      <c r="H296" s="51">
        <v>0.1</v>
      </c>
      <c r="I296" s="51">
        <v>8</v>
      </c>
      <c r="J296" s="51">
        <v>55.3</v>
      </c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5"/>
      <c r="B298" s="16"/>
      <c r="C298" s="11"/>
      <c r="D298" s="6"/>
      <c r="E298" s="50"/>
      <c r="F298" s="51"/>
      <c r="G298" s="51"/>
      <c r="H298" s="51"/>
      <c r="I298" s="51"/>
      <c r="J298" s="51"/>
      <c r="K298" s="52"/>
      <c r="L298" s="51"/>
    </row>
    <row r="299" spans="1:12" ht="15" x14ac:dyDescent="0.25">
      <c r="A299" s="26"/>
      <c r="B299" s="18"/>
      <c r="C299" s="8"/>
      <c r="D299" s="20" t="s">
        <v>38</v>
      </c>
      <c r="E299" s="9"/>
      <c r="F299" s="21">
        <f>SUM(F296:F298)</f>
        <v>200</v>
      </c>
      <c r="G299" s="21">
        <f>SUM(G296:G298)</f>
        <v>6</v>
      </c>
      <c r="H299" s="21">
        <f>SUM(H296:H298)</f>
        <v>0.1</v>
      </c>
      <c r="I299" s="21">
        <f>SUM(I296:I298)</f>
        <v>8</v>
      </c>
      <c r="J299" s="21">
        <f>SUM(J296:J298)</f>
        <v>55.3</v>
      </c>
      <c r="K299" s="27"/>
      <c r="L299" s="21">
        <f ca="1">SUM(L296:L301)</f>
        <v>0</v>
      </c>
    </row>
    <row r="300" spans="1:12" ht="15.75" customHeight="1" x14ac:dyDescent="0.2">
      <c r="A300" s="31">
        <f>A265</f>
        <v>2</v>
      </c>
      <c r="B300" s="32">
        <f>B265</f>
        <v>8</v>
      </c>
      <c r="C300" s="62" t="s">
        <v>4</v>
      </c>
      <c r="D300" s="63"/>
      <c r="E300" s="33"/>
      <c r="F300" s="34">
        <f>F271+F274+F284+F289+F295+F299</f>
        <v>2615</v>
      </c>
      <c r="G300" s="34">
        <f>G271+G274+G284+G289+G295+G299</f>
        <v>82.85</v>
      </c>
      <c r="H300" s="34">
        <f>H271+H274+H284+H289+H295+H299</f>
        <v>87.449999999999989</v>
      </c>
      <c r="I300" s="34">
        <f>I271+I274+I284+I289+I295+I299</f>
        <v>379.45</v>
      </c>
      <c r="J300" s="34">
        <f>J271+J274+J284+J289+J295+J299</f>
        <v>2561.7400000000002</v>
      </c>
      <c r="K300" s="35"/>
      <c r="L300" s="34">
        <f ca="1">L271+L274+L284+L289+L295+L299</f>
        <v>0</v>
      </c>
    </row>
    <row r="301" spans="1:12" ht="15" x14ac:dyDescent="0.25">
      <c r="A301" s="15">
        <v>2</v>
      </c>
      <c r="B301" s="16">
        <v>9</v>
      </c>
      <c r="C301" s="24" t="s">
        <v>19</v>
      </c>
      <c r="D301" s="5"/>
      <c r="E301" s="47" t="s">
        <v>78</v>
      </c>
      <c r="F301" s="48">
        <v>70</v>
      </c>
      <c r="G301" s="48">
        <v>5.96</v>
      </c>
      <c r="H301" s="48">
        <v>8.98</v>
      </c>
      <c r="I301" s="48">
        <v>1.44</v>
      </c>
      <c r="J301" s="48">
        <v>110.13</v>
      </c>
      <c r="K301" s="49">
        <v>340</v>
      </c>
      <c r="L301" s="48"/>
    </row>
    <row r="302" spans="1:12" ht="15" x14ac:dyDescent="0.25">
      <c r="A302" s="15"/>
      <c r="B302" s="16"/>
      <c r="C302" s="11"/>
      <c r="D302" s="6" t="s">
        <v>20</v>
      </c>
      <c r="E302" s="50" t="s">
        <v>77</v>
      </c>
      <c r="F302" s="51">
        <v>200</v>
      </c>
      <c r="G302" s="51">
        <v>6.59</v>
      </c>
      <c r="H302" s="51">
        <v>9.44</v>
      </c>
      <c r="I302" s="51">
        <v>27.26</v>
      </c>
      <c r="J302" s="51">
        <v>219.96</v>
      </c>
      <c r="K302" s="52">
        <v>302</v>
      </c>
      <c r="L302" s="51"/>
    </row>
    <row r="303" spans="1:12" ht="15" x14ac:dyDescent="0.25">
      <c r="A303" s="15"/>
      <c r="B303" s="16"/>
      <c r="C303" s="11"/>
      <c r="D303" s="7" t="s">
        <v>21</v>
      </c>
      <c r="E303" s="50" t="s">
        <v>101</v>
      </c>
      <c r="F303" s="51">
        <v>200</v>
      </c>
      <c r="G303" s="51">
        <v>4.09</v>
      </c>
      <c r="H303" s="51">
        <v>4.22</v>
      </c>
      <c r="I303" s="51">
        <v>20.04</v>
      </c>
      <c r="J303" s="51">
        <v>130.97</v>
      </c>
      <c r="K303" s="52">
        <v>21</v>
      </c>
      <c r="L303" s="51"/>
    </row>
    <row r="304" spans="1:12" ht="15" x14ac:dyDescent="0.25">
      <c r="A304" s="15"/>
      <c r="B304" s="16"/>
      <c r="C304" s="11"/>
      <c r="D304" s="7" t="s">
        <v>22</v>
      </c>
      <c r="E304" s="50" t="s">
        <v>47</v>
      </c>
      <c r="F304" s="51">
        <v>40</v>
      </c>
      <c r="G304" s="51">
        <v>2.97</v>
      </c>
      <c r="H304" s="51">
        <v>0.35</v>
      </c>
      <c r="I304" s="51">
        <v>17.579999999999998</v>
      </c>
      <c r="J304" s="51">
        <v>86.9</v>
      </c>
      <c r="K304" s="52"/>
      <c r="L304" s="51"/>
    </row>
    <row r="305" spans="1:12" ht="15" x14ac:dyDescent="0.25">
      <c r="A305" s="1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1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17"/>
      <c r="B307" s="18"/>
      <c r="C307" s="8"/>
      <c r="D307" s="19" t="s">
        <v>38</v>
      </c>
      <c r="E307" s="9"/>
      <c r="F307" s="21">
        <f>SUM(F301:F306)</f>
        <v>510</v>
      </c>
      <c r="G307" s="21">
        <f>SUM(G301:G306)</f>
        <v>19.61</v>
      </c>
      <c r="H307" s="21">
        <f>SUM(H301:H306)</f>
        <v>22.990000000000002</v>
      </c>
      <c r="I307" s="21">
        <f>SUM(I301:I306)</f>
        <v>66.319999999999993</v>
      </c>
      <c r="J307" s="21">
        <f>SUM(J301:J306)</f>
        <v>547.96</v>
      </c>
      <c r="K307" s="27"/>
      <c r="L307" s="21">
        <f>SUM(L301:L306)</f>
        <v>0</v>
      </c>
    </row>
    <row r="308" spans="1:12" ht="15" x14ac:dyDescent="0.25">
      <c r="A308" s="14">
        <f>A301</f>
        <v>2</v>
      </c>
      <c r="B308" s="14">
        <f>B301</f>
        <v>9</v>
      </c>
      <c r="C308" s="10" t="s">
        <v>24</v>
      </c>
      <c r="D308" s="12"/>
      <c r="E308" s="50" t="s">
        <v>48</v>
      </c>
      <c r="F308" s="51">
        <v>200</v>
      </c>
      <c r="G308" s="51">
        <v>0.6</v>
      </c>
      <c r="H308" s="51">
        <v>0</v>
      </c>
      <c r="I308" s="51">
        <v>33</v>
      </c>
      <c r="J308" s="51">
        <v>128.16</v>
      </c>
      <c r="K308" s="52"/>
      <c r="L308" s="51"/>
    </row>
    <row r="309" spans="1:12" ht="15" x14ac:dyDescent="0.25">
      <c r="A309" s="1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17"/>
      <c r="B310" s="18"/>
      <c r="C310" s="8"/>
      <c r="D310" s="19" t="s">
        <v>38</v>
      </c>
      <c r="E310" s="9"/>
      <c r="F310" s="21">
        <v>200</v>
      </c>
      <c r="G310" s="21">
        <v>0.6</v>
      </c>
      <c r="H310" s="21">
        <v>0</v>
      </c>
      <c r="I310" s="21">
        <v>33</v>
      </c>
      <c r="J310" s="21">
        <v>128.16</v>
      </c>
      <c r="K310" s="27"/>
      <c r="L310" s="21">
        <f ca="1">SUM(L308:L315)</f>
        <v>0</v>
      </c>
    </row>
    <row r="311" spans="1:12" ht="15" x14ac:dyDescent="0.25">
      <c r="A311" s="14">
        <f>A301</f>
        <v>2</v>
      </c>
      <c r="B311" s="14">
        <f>B301</f>
        <v>9</v>
      </c>
      <c r="C311" s="10" t="s">
        <v>25</v>
      </c>
      <c r="D311" s="7" t="s">
        <v>26</v>
      </c>
      <c r="E311" s="50" t="s">
        <v>146</v>
      </c>
      <c r="F311" s="51">
        <v>70</v>
      </c>
      <c r="G311" s="51">
        <v>0.71</v>
      </c>
      <c r="H311" s="51">
        <v>6.98</v>
      </c>
      <c r="I311" s="51">
        <v>2.68</v>
      </c>
      <c r="J311" s="51">
        <v>75.88</v>
      </c>
      <c r="K311" s="52">
        <v>19</v>
      </c>
      <c r="L311" s="51"/>
    </row>
    <row r="312" spans="1:12" ht="15" x14ac:dyDescent="0.25">
      <c r="A312" s="15"/>
      <c r="B312" s="16"/>
      <c r="C312" s="11"/>
      <c r="D312" s="7" t="s">
        <v>27</v>
      </c>
      <c r="E312" s="50" t="s">
        <v>103</v>
      </c>
      <c r="F312" s="51">
        <v>250</v>
      </c>
      <c r="G312" s="51">
        <v>2.52</v>
      </c>
      <c r="H312" s="51">
        <v>6.61</v>
      </c>
      <c r="I312" s="51">
        <v>15.89</v>
      </c>
      <c r="J312" s="51">
        <v>133.97</v>
      </c>
      <c r="K312" s="52">
        <v>132</v>
      </c>
      <c r="L312" s="51"/>
    </row>
    <row r="313" spans="1:12" ht="15" x14ac:dyDescent="0.25">
      <c r="A313" s="15"/>
      <c r="B313" s="16"/>
      <c r="C313" s="11"/>
      <c r="D313" s="7" t="s">
        <v>28</v>
      </c>
      <c r="E313" s="50" t="s">
        <v>147</v>
      </c>
      <c r="F313" s="51">
        <v>100</v>
      </c>
      <c r="G313" s="51">
        <v>11.03</v>
      </c>
      <c r="H313" s="51">
        <v>5.05</v>
      </c>
      <c r="I313" s="51">
        <v>7.11</v>
      </c>
      <c r="J313" s="51">
        <v>126.89</v>
      </c>
      <c r="K313" s="52">
        <v>390</v>
      </c>
      <c r="L313" s="51"/>
    </row>
    <row r="314" spans="1:12" ht="15" x14ac:dyDescent="0.25">
      <c r="A314" s="15"/>
      <c r="B314" s="16"/>
      <c r="C314" s="11"/>
      <c r="D314" s="7" t="s">
        <v>29</v>
      </c>
      <c r="E314" s="50" t="s">
        <v>117</v>
      </c>
      <c r="F314" s="51">
        <v>150</v>
      </c>
      <c r="G314" s="51">
        <v>5.8</v>
      </c>
      <c r="H314" s="51">
        <v>6.48</v>
      </c>
      <c r="I314" s="51">
        <v>15.71</v>
      </c>
      <c r="J314" s="51">
        <v>144</v>
      </c>
      <c r="K314" s="52">
        <v>224</v>
      </c>
      <c r="L314" s="51"/>
    </row>
    <row r="315" spans="1:12" ht="15" x14ac:dyDescent="0.25">
      <c r="A315" s="15"/>
      <c r="B315" s="16"/>
      <c r="C315" s="11"/>
      <c r="D315" s="7" t="s">
        <v>30</v>
      </c>
      <c r="E315" s="50" t="s">
        <v>70</v>
      </c>
      <c r="F315" s="51">
        <v>200</v>
      </c>
      <c r="G315" s="51">
        <v>0.23</v>
      </c>
      <c r="H315" s="51">
        <v>0.21</v>
      </c>
      <c r="I315" s="51">
        <v>32.6</v>
      </c>
      <c r="J315" s="51">
        <v>126.8</v>
      </c>
      <c r="K315" s="52">
        <v>631</v>
      </c>
      <c r="L315" s="51"/>
    </row>
    <row r="316" spans="1:12" ht="15" x14ac:dyDescent="0.25">
      <c r="A316" s="15"/>
      <c r="B316" s="16"/>
      <c r="C316" s="11"/>
      <c r="D316" s="7" t="s">
        <v>31</v>
      </c>
      <c r="E316" s="50" t="s">
        <v>47</v>
      </c>
      <c r="F316" s="51">
        <v>40</v>
      </c>
      <c r="G316" s="51">
        <v>2.97</v>
      </c>
      <c r="H316" s="51">
        <v>0.35</v>
      </c>
      <c r="I316" s="51">
        <v>17.579999999999998</v>
      </c>
      <c r="J316" s="51">
        <v>86.9</v>
      </c>
      <c r="K316" s="52"/>
      <c r="L316" s="51"/>
    </row>
    <row r="317" spans="1:12" ht="15" x14ac:dyDescent="0.25">
      <c r="A317" s="15"/>
      <c r="B317" s="16"/>
      <c r="C317" s="11"/>
      <c r="D317" s="7" t="s">
        <v>32</v>
      </c>
      <c r="E317" s="50" t="s">
        <v>54</v>
      </c>
      <c r="F317" s="51">
        <v>40</v>
      </c>
      <c r="G317" s="51">
        <v>2.48</v>
      </c>
      <c r="H317" s="51">
        <v>0.42</v>
      </c>
      <c r="I317" s="51">
        <v>12.16</v>
      </c>
      <c r="J317" s="51">
        <v>63.44</v>
      </c>
      <c r="K317" s="52"/>
      <c r="L317" s="51"/>
    </row>
    <row r="318" spans="1:12" ht="15" x14ac:dyDescent="0.25">
      <c r="A318" s="15"/>
      <c r="B318" s="16"/>
      <c r="C318" s="11"/>
      <c r="D318" s="6"/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1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17"/>
      <c r="B320" s="18"/>
      <c r="C320" s="8"/>
      <c r="D320" s="19" t="s">
        <v>38</v>
      </c>
      <c r="E320" s="9"/>
      <c r="F320" s="21">
        <f>SUM(F311:F319)</f>
        <v>850</v>
      </c>
      <c r="G320" s="21">
        <f t="shared" ref="G320" si="84">SUM(G311:G319)</f>
        <v>25.74</v>
      </c>
      <c r="H320" s="21">
        <f t="shared" ref="H320" si="85">SUM(H311:H319)</f>
        <v>26.100000000000005</v>
      </c>
      <c r="I320" s="21">
        <f t="shared" ref="I320" si="86">SUM(I311:I319)</f>
        <v>103.73</v>
      </c>
      <c r="J320" s="21">
        <f t="shared" ref="J320" si="87">SUM(J311:J319)</f>
        <v>757.87999999999988</v>
      </c>
      <c r="K320" s="27"/>
      <c r="L320" s="21">
        <f t="shared" ref="L320" ca="1" si="88">SUM(L317:L325)</f>
        <v>0</v>
      </c>
    </row>
    <row r="321" spans="1:12" ht="15" x14ac:dyDescent="0.25">
      <c r="A321" s="14">
        <f>A301</f>
        <v>2</v>
      </c>
      <c r="B321" s="14">
        <f>B301</f>
        <v>9</v>
      </c>
      <c r="C321" s="10" t="s">
        <v>33</v>
      </c>
      <c r="D321" s="12"/>
      <c r="E321" s="50" t="s">
        <v>148</v>
      </c>
      <c r="F321" s="51">
        <v>30</v>
      </c>
      <c r="G321" s="51">
        <v>2.2200000000000002</v>
      </c>
      <c r="H321" s="51">
        <v>2.82</v>
      </c>
      <c r="I321" s="51">
        <v>8.01</v>
      </c>
      <c r="J321" s="51">
        <v>64.78</v>
      </c>
      <c r="K321" s="52"/>
      <c r="L321" s="51"/>
    </row>
    <row r="322" spans="1:12" ht="15" x14ac:dyDescent="0.25">
      <c r="A322" s="15"/>
      <c r="B322" s="16"/>
      <c r="C322" s="11"/>
      <c r="D322" s="12" t="s">
        <v>30</v>
      </c>
      <c r="E322" s="50" t="s">
        <v>72</v>
      </c>
      <c r="F322" s="51">
        <v>200</v>
      </c>
      <c r="G322" s="51">
        <v>0.18</v>
      </c>
      <c r="H322" s="51">
        <v>0.04</v>
      </c>
      <c r="I322" s="51">
        <v>13.66</v>
      </c>
      <c r="J322" s="51">
        <v>52.95</v>
      </c>
      <c r="K322" s="52">
        <v>685</v>
      </c>
      <c r="L322" s="51"/>
    </row>
    <row r="323" spans="1:12" ht="15" x14ac:dyDescent="0.25">
      <c r="A323" s="15"/>
      <c r="B323" s="16"/>
      <c r="C323" s="11"/>
      <c r="D323" s="6" t="s">
        <v>23</v>
      </c>
      <c r="E323" s="50" t="s">
        <v>58</v>
      </c>
      <c r="F323" s="51">
        <v>200</v>
      </c>
      <c r="G323" s="51">
        <v>1.76</v>
      </c>
      <c r="H323" s="51">
        <v>0.39</v>
      </c>
      <c r="I323" s="51">
        <v>15.88</v>
      </c>
      <c r="J323" s="51">
        <v>70.91</v>
      </c>
      <c r="K323" s="52">
        <v>1</v>
      </c>
      <c r="L323" s="51"/>
    </row>
    <row r="324" spans="1:12" ht="15" x14ac:dyDescent="0.25">
      <c r="A324" s="1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17"/>
      <c r="B325" s="18"/>
      <c r="C325" s="8"/>
      <c r="D325" s="19" t="s">
        <v>38</v>
      </c>
      <c r="E325" s="9"/>
      <c r="F325" s="21">
        <f>SUM(F321:F324)</f>
        <v>430</v>
      </c>
      <c r="G325" s="21">
        <f t="shared" ref="G325" si="89">SUM(G321:G324)</f>
        <v>4.16</v>
      </c>
      <c r="H325" s="21">
        <f t="shared" ref="H325" si="90">SUM(H321:H324)</f>
        <v>3.25</v>
      </c>
      <c r="I325" s="21">
        <f t="shared" ref="I325" si="91">SUM(I321:I324)</f>
        <v>37.550000000000004</v>
      </c>
      <c r="J325" s="21">
        <f t="shared" ref="J325" si="92">SUM(J321:J324)</f>
        <v>188.64</v>
      </c>
      <c r="K325" s="27"/>
      <c r="L325" s="21">
        <f t="shared" ref="L325" ca="1" si="93">SUM(L318:L324)</f>
        <v>0</v>
      </c>
    </row>
    <row r="326" spans="1:12" ht="15" x14ac:dyDescent="0.25">
      <c r="A326" s="14">
        <f>A301</f>
        <v>2</v>
      </c>
      <c r="B326" s="14">
        <f>B301</f>
        <v>9</v>
      </c>
      <c r="C326" s="10" t="s">
        <v>35</v>
      </c>
      <c r="D326" s="7" t="s">
        <v>26</v>
      </c>
      <c r="E326" s="50" t="s">
        <v>62</v>
      </c>
      <c r="F326" s="51">
        <v>70</v>
      </c>
      <c r="G326" s="51">
        <v>3.8</v>
      </c>
      <c r="H326" s="51">
        <v>4.88</v>
      </c>
      <c r="I326" s="51">
        <v>3.99</v>
      </c>
      <c r="J326" s="51">
        <v>74.22</v>
      </c>
      <c r="K326" s="52">
        <v>50</v>
      </c>
      <c r="L326" s="51"/>
    </row>
    <row r="327" spans="1:12" ht="15" x14ac:dyDescent="0.25">
      <c r="A327" s="15"/>
      <c r="B327" s="16"/>
      <c r="C327" s="11"/>
      <c r="D327" s="7" t="s">
        <v>20</v>
      </c>
      <c r="E327" s="50" t="s">
        <v>149</v>
      </c>
      <c r="F327" s="51">
        <v>100</v>
      </c>
      <c r="G327" s="51">
        <v>19.170000000000002</v>
      </c>
      <c r="H327" s="51">
        <v>23.51</v>
      </c>
      <c r="I327" s="51">
        <v>2.09</v>
      </c>
      <c r="J327" s="51">
        <v>296.39</v>
      </c>
      <c r="K327" s="52">
        <v>493</v>
      </c>
      <c r="L327" s="51"/>
    </row>
    <row r="328" spans="1:12" ht="15" x14ac:dyDescent="0.25">
      <c r="A328" s="15"/>
      <c r="B328" s="16"/>
      <c r="C328" s="11"/>
      <c r="D328" s="7" t="s">
        <v>29</v>
      </c>
      <c r="E328" s="50" t="s">
        <v>150</v>
      </c>
      <c r="F328" s="51">
        <v>150</v>
      </c>
      <c r="G328" s="51">
        <v>3.78</v>
      </c>
      <c r="H328" s="51">
        <v>9.24</v>
      </c>
      <c r="I328" s="51">
        <v>18.489999999999998</v>
      </c>
      <c r="J328" s="51">
        <v>173.35</v>
      </c>
      <c r="K328" s="52">
        <v>261</v>
      </c>
      <c r="L328" s="51"/>
    </row>
    <row r="329" spans="1:12" ht="15" x14ac:dyDescent="0.25">
      <c r="A329" s="15"/>
      <c r="B329" s="16"/>
      <c r="C329" s="11"/>
      <c r="D329" s="7" t="s">
        <v>30</v>
      </c>
      <c r="E329" s="50" t="s">
        <v>56</v>
      </c>
      <c r="F329" s="58" t="s">
        <v>57</v>
      </c>
      <c r="G329" s="51">
        <v>0.24</v>
      </c>
      <c r="H329" s="51">
        <v>0.05</v>
      </c>
      <c r="I329" s="51">
        <v>13.85</v>
      </c>
      <c r="J329" s="51">
        <v>53.97</v>
      </c>
      <c r="K329" s="52">
        <v>686</v>
      </c>
      <c r="L329" s="51"/>
    </row>
    <row r="330" spans="1:12" ht="15" x14ac:dyDescent="0.25">
      <c r="A330" s="15"/>
      <c r="B330" s="16"/>
      <c r="C330" s="11"/>
      <c r="D330" s="6" t="s">
        <v>22</v>
      </c>
      <c r="E330" s="50" t="s">
        <v>47</v>
      </c>
      <c r="F330" s="51">
        <v>40</v>
      </c>
      <c r="G330" s="51">
        <v>2.97</v>
      </c>
      <c r="H330" s="51">
        <v>0.35</v>
      </c>
      <c r="I330" s="51">
        <v>17.579999999999998</v>
      </c>
      <c r="J330" s="51">
        <v>86.9</v>
      </c>
      <c r="K330" s="52"/>
      <c r="L330" s="51"/>
    </row>
    <row r="331" spans="1:12" ht="15" x14ac:dyDescent="0.25">
      <c r="A331" s="15"/>
      <c r="B331" s="16"/>
      <c r="C331" s="11"/>
      <c r="D331" s="6" t="s">
        <v>22</v>
      </c>
      <c r="E331" s="50" t="s">
        <v>54</v>
      </c>
      <c r="F331" s="51">
        <v>40</v>
      </c>
      <c r="G331" s="51">
        <v>2.48</v>
      </c>
      <c r="H331" s="51">
        <v>0.42</v>
      </c>
      <c r="I331" s="51">
        <v>12.16</v>
      </c>
      <c r="J331" s="51">
        <v>63.44</v>
      </c>
      <c r="K331" s="52"/>
      <c r="L331" s="51"/>
    </row>
    <row r="332" spans="1:12" ht="15" x14ac:dyDescent="0.25">
      <c r="A332" s="17"/>
      <c r="B332" s="18"/>
      <c r="C332" s="8"/>
      <c r="D332" s="19" t="s">
        <v>38</v>
      </c>
      <c r="E332" s="9"/>
      <c r="F332" s="21">
        <f>SUM(F326:F331)</f>
        <v>400</v>
      </c>
      <c r="G332" s="21">
        <f>SUM(G326:G331)</f>
        <v>32.44</v>
      </c>
      <c r="H332" s="21">
        <f>SUM(H326:H331)</f>
        <v>38.450000000000003</v>
      </c>
      <c r="I332" s="21">
        <f>SUM(I326:I331)</f>
        <v>68.16</v>
      </c>
      <c r="J332" s="21">
        <f>SUM(J326:J331)</f>
        <v>748.27</v>
      </c>
      <c r="K332" s="27"/>
      <c r="L332" s="21">
        <f ca="1">SUM(L326:L333)</f>
        <v>0</v>
      </c>
    </row>
    <row r="333" spans="1:12" ht="15" x14ac:dyDescent="0.25">
      <c r="A333" s="14">
        <f>A301</f>
        <v>2</v>
      </c>
      <c r="B333" s="14">
        <f>B301</f>
        <v>9</v>
      </c>
      <c r="C333" s="10" t="s">
        <v>36</v>
      </c>
      <c r="D333" s="12" t="s">
        <v>37</v>
      </c>
      <c r="E333" s="50" t="s">
        <v>76</v>
      </c>
      <c r="F333" s="51">
        <v>200</v>
      </c>
      <c r="G333" s="51">
        <v>5.75</v>
      </c>
      <c r="H333" s="51">
        <v>4.6399999999999997</v>
      </c>
      <c r="I333" s="51">
        <v>9.2200000000000006</v>
      </c>
      <c r="J333" s="51">
        <v>99.81</v>
      </c>
      <c r="K333" s="52">
        <v>697</v>
      </c>
      <c r="L333" s="51"/>
    </row>
    <row r="334" spans="1:12" ht="15" x14ac:dyDescent="0.25">
      <c r="A334" s="15"/>
      <c r="B334" s="16"/>
      <c r="C334" s="11"/>
      <c r="D334" s="6"/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15"/>
      <c r="B335" s="16"/>
      <c r="C335" s="11"/>
      <c r="D335" s="6"/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17"/>
      <c r="B336" s="18"/>
      <c r="C336" s="8"/>
      <c r="D336" s="20" t="s">
        <v>38</v>
      </c>
      <c r="E336" s="9"/>
      <c r="F336" s="21">
        <f>SUM(F333:F335)</f>
        <v>200</v>
      </c>
      <c r="G336" s="21">
        <f>SUM(G333:G335)</f>
        <v>5.75</v>
      </c>
      <c r="H336" s="21">
        <f>SUM(H333:H335)</f>
        <v>4.6399999999999997</v>
      </c>
      <c r="I336" s="21">
        <f>SUM(I333:I335)</f>
        <v>9.2200000000000006</v>
      </c>
      <c r="J336" s="21">
        <f>SUM(J333:J335)</f>
        <v>99.81</v>
      </c>
      <c r="K336" s="27"/>
      <c r="L336" s="21">
        <f ca="1">SUM(L333:L338)</f>
        <v>0</v>
      </c>
    </row>
    <row r="337" spans="1:12" ht="15.75" customHeight="1" x14ac:dyDescent="0.2">
      <c r="A337" s="36">
        <f>A301</f>
        <v>2</v>
      </c>
      <c r="B337" s="36">
        <f>B301</f>
        <v>9</v>
      </c>
      <c r="C337" s="62" t="s">
        <v>4</v>
      </c>
      <c r="D337" s="63"/>
      <c r="E337" s="33"/>
      <c r="F337" s="34">
        <f>F307+F310+F320+F325+F332+F336</f>
        <v>2590</v>
      </c>
      <c r="G337" s="34">
        <f>G307+G310+G320+G325+G332+G336</f>
        <v>88.3</v>
      </c>
      <c r="H337" s="34">
        <f>H307+H310+H320+H325+H332+H336</f>
        <v>95.43</v>
      </c>
      <c r="I337" s="34">
        <f>I307+I310+I320+I325+I332+I336</f>
        <v>317.98</v>
      </c>
      <c r="J337" s="34">
        <f>J307+J310+J320+J325+J332+J336</f>
        <v>2470.7199999999998</v>
      </c>
      <c r="K337" s="35"/>
      <c r="L337" s="34">
        <f ca="1">L307+L310+L320+L325+L332+L336</f>
        <v>0</v>
      </c>
    </row>
    <row r="338" spans="1:12" ht="15" x14ac:dyDescent="0.25">
      <c r="A338" s="22">
        <v>2</v>
      </c>
      <c r="B338" s="23">
        <v>10</v>
      </c>
      <c r="C338" s="24" t="s">
        <v>19</v>
      </c>
      <c r="D338" s="5"/>
      <c r="E338" s="47" t="s">
        <v>151</v>
      </c>
      <c r="F338" s="48">
        <v>25</v>
      </c>
      <c r="G338" s="48">
        <v>0.8</v>
      </c>
      <c r="H338" s="48">
        <v>0.7</v>
      </c>
      <c r="I338" s="48">
        <v>20.03</v>
      </c>
      <c r="J338" s="48">
        <v>86.82</v>
      </c>
      <c r="K338" s="49"/>
      <c r="L338" s="48"/>
    </row>
    <row r="339" spans="1:12" ht="15" x14ac:dyDescent="0.25">
      <c r="A339" s="25"/>
      <c r="B339" s="16"/>
      <c r="C339" s="11"/>
      <c r="D339" s="6" t="s">
        <v>20</v>
      </c>
      <c r="E339" s="50" t="s">
        <v>44</v>
      </c>
      <c r="F339" s="51">
        <v>200</v>
      </c>
      <c r="G339" s="51">
        <v>6.58</v>
      </c>
      <c r="H339" s="51">
        <v>7.71</v>
      </c>
      <c r="I339" s="51">
        <v>37.76</v>
      </c>
      <c r="J339" s="51">
        <v>246.12</v>
      </c>
      <c r="K339" s="52">
        <v>302</v>
      </c>
      <c r="L339" s="51"/>
    </row>
    <row r="340" spans="1:12" ht="15" x14ac:dyDescent="0.25">
      <c r="A340" s="25"/>
      <c r="B340" s="16"/>
      <c r="C340" s="11"/>
      <c r="D340" s="7" t="s">
        <v>21</v>
      </c>
      <c r="E340" s="50" t="s">
        <v>46</v>
      </c>
      <c r="F340" s="51">
        <v>200</v>
      </c>
      <c r="G340" s="51">
        <v>3.64</v>
      </c>
      <c r="H340" s="51">
        <v>3.61</v>
      </c>
      <c r="I340" s="51">
        <v>22.81</v>
      </c>
      <c r="J340" s="51">
        <v>133.81</v>
      </c>
      <c r="K340" s="52">
        <v>693</v>
      </c>
      <c r="L340" s="51"/>
    </row>
    <row r="341" spans="1:12" ht="15" x14ac:dyDescent="0.25">
      <c r="A341" s="25"/>
      <c r="B341" s="16"/>
      <c r="C341" s="11"/>
      <c r="D341" s="7"/>
      <c r="E341" s="50" t="s">
        <v>80</v>
      </c>
      <c r="F341" s="51">
        <v>15</v>
      </c>
      <c r="G341" s="51">
        <v>3.87</v>
      </c>
      <c r="H341" s="51">
        <v>3.91</v>
      </c>
      <c r="I341" s="51">
        <v>0</v>
      </c>
      <c r="J341" s="51">
        <v>50.66</v>
      </c>
      <c r="K341" s="52">
        <v>97</v>
      </c>
      <c r="L341" s="51"/>
    </row>
    <row r="342" spans="1:12" ht="15" x14ac:dyDescent="0.25">
      <c r="A342" s="25"/>
      <c r="B342" s="16"/>
      <c r="C342" s="11"/>
      <c r="D342" s="7" t="s">
        <v>22</v>
      </c>
      <c r="E342" s="50" t="s">
        <v>47</v>
      </c>
      <c r="F342" s="51">
        <v>40</v>
      </c>
      <c r="G342" s="51">
        <v>2.97</v>
      </c>
      <c r="H342" s="51">
        <v>0.35</v>
      </c>
      <c r="I342" s="51">
        <v>17.579999999999998</v>
      </c>
      <c r="J342" s="51">
        <v>86.9</v>
      </c>
      <c r="K342" s="52"/>
      <c r="L342" s="51"/>
    </row>
    <row r="343" spans="1:12" ht="15" x14ac:dyDescent="0.25">
      <c r="A343" s="2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26"/>
      <c r="B344" s="18"/>
      <c r="C344" s="8"/>
      <c r="D344" s="19" t="s">
        <v>38</v>
      </c>
      <c r="E344" s="9"/>
      <c r="F344" s="21">
        <f>SUM(F338:F343)</f>
        <v>480</v>
      </c>
      <c r="G344" s="21">
        <f>SUM(G338:G343)</f>
        <v>17.86</v>
      </c>
      <c r="H344" s="21">
        <f>SUM(H338:H343)</f>
        <v>16.28</v>
      </c>
      <c r="I344" s="21">
        <f>SUM(I338:I343)</f>
        <v>98.179999999999993</v>
      </c>
      <c r="J344" s="21">
        <f>SUM(J338:J343)</f>
        <v>604.30999999999995</v>
      </c>
      <c r="K344" s="27"/>
      <c r="L344" s="21">
        <f>SUM(L338:L343)</f>
        <v>0</v>
      </c>
    </row>
    <row r="345" spans="1:12" ht="15" x14ac:dyDescent="0.25">
      <c r="A345" s="28">
        <f>A338</f>
        <v>2</v>
      </c>
      <c r="B345" s="14">
        <f>B338</f>
        <v>10</v>
      </c>
      <c r="C345" s="10" t="s">
        <v>24</v>
      </c>
      <c r="D345" s="12"/>
      <c r="E345" s="50" t="s">
        <v>113</v>
      </c>
      <c r="F345" s="51">
        <v>200</v>
      </c>
      <c r="G345" s="51">
        <v>0.94</v>
      </c>
      <c r="H345" s="51">
        <v>0.18</v>
      </c>
      <c r="I345" s="51">
        <v>18.38</v>
      </c>
      <c r="J345" s="51">
        <v>75.3</v>
      </c>
      <c r="K345" s="52"/>
      <c r="L345" s="51"/>
    </row>
    <row r="346" spans="1:12" ht="15" x14ac:dyDescent="0.25">
      <c r="A346" s="25"/>
      <c r="B346" s="16"/>
      <c r="C346" s="11"/>
      <c r="D346" s="6"/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26"/>
      <c r="B347" s="18"/>
      <c r="C347" s="8"/>
      <c r="D347" s="19" t="s">
        <v>38</v>
      </c>
      <c r="E347" s="9"/>
      <c r="F347" s="21">
        <f>SUM(F345:F346)</f>
        <v>200</v>
      </c>
      <c r="G347" s="21">
        <f>SUM(G345:G346)</f>
        <v>0.94</v>
      </c>
      <c r="H347" s="21">
        <f>SUM(H345:H346)</f>
        <v>0.18</v>
      </c>
      <c r="I347" s="21">
        <f>SUM(I345:I346)</f>
        <v>18.38</v>
      </c>
      <c r="J347" s="21">
        <f>SUM(J345:J346)</f>
        <v>75.3</v>
      </c>
      <c r="K347" s="27"/>
      <c r="L347" s="21">
        <f ca="1">SUM(L345:L352)</f>
        <v>0</v>
      </c>
    </row>
    <row r="348" spans="1:12" ht="15" x14ac:dyDescent="0.25">
      <c r="A348" s="28">
        <f>A338</f>
        <v>2</v>
      </c>
      <c r="B348" s="14">
        <f>B338</f>
        <v>10</v>
      </c>
      <c r="C348" s="10" t="s">
        <v>25</v>
      </c>
      <c r="D348" s="7" t="s">
        <v>26</v>
      </c>
      <c r="E348" s="50" t="s">
        <v>67</v>
      </c>
      <c r="F348" s="51">
        <v>70</v>
      </c>
      <c r="G348" s="51">
        <v>0.55000000000000004</v>
      </c>
      <c r="H348" s="51">
        <v>7.0000000000000007E-2</v>
      </c>
      <c r="I348" s="51">
        <v>1.72</v>
      </c>
      <c r="J348" s="51">
        <v>9.35</v>
      </c>
      <c r="K348" s="52">
        <v>45</v>
      </c>
      <c r="L348" s="51"/>
    </row>
    <row r="349" spans="1:12" ht="15" x14ac:dyDescent="0.25">
      <c r="A349" s="25"/>
      <c r="B349" s="16"/>
      <c r="C349" s="11"/>
      <c r="D349" s="7" t="s">
        <v>27</v>
      </c>
      <c r="E349" s="50" t="s">
        <v>50</v>
      </c>
      <c r="F349" s="51" t="s">
        <v>51</v>
      </c>
      <c r="G349" s="51">
        <v>1.8</v>
      </c>
      <c r="H349" s="51">
        <v>3.97</v>
      </c>
      <c r="I349" s="51">
        <v>8.6</v>
      </c>
      <c r="J349" s="51">
        <v>77</v>
      </c>
      <c r="K349" s="52">
        <v>124</v>
      </c>
      <c r="L349" s="51"/>
    </row>
    <row r="350" spans="1:12" ht="15" x14ac:dyDescent="0.25">
      <c r="A350" s="25"/>
      <c r="B350" s="16"/>
      <c r="C350" s="11"/>
      <c r="D350" s="7" t="s">
        <v>28</v>
      </c>
      <c r="E350" s="50" t="s">
        <v>152</v>
      </c>
      <c r="F350" s="51">
        <v>300</v>
      </c>
      <c r="G350" s="51">
        <v>19.32</v>
      </c>
      <c r="H350" s="51">
        <v>26.34</v>
      </c>
      <c r="I350" s="51">
        <v>31.82</v>
      </c>
      <c r="J350" s="51">
        <v>442.16</v>
      </c>
      <c r="K350" s="52">
        <v>7</v>
      </c>
      <c r="L350" s="51"/>
    </row>
    <row r="351" spans="1:12" ht="15" x14ac:dyDescent="0.25">
      <c r="A351" s="25"/>
      <c r="B351" s="16"/>
      <c r="C351" s="11"/>
      <c r="D351" s="7" t="s">
        <v>30</v>
      </c>
      <c r="E351" s="50" t="s">
        <v>118</v>
      </c>
      <c r="F351" s="51">
        <v>200</v>
      </c>
      <c r="G351" s="51">
        <v>0.51</v>
      </c>
      <c r="H351" s="51">
        <v>0.11</v>
      </c>
      <c r="I351" s="51">
        <v>31.67</v>
      </c>
      <c r="J351" s="51">
        <v>123.32</v>
      </c>
      <c r="K351" s="52">
        <v>636</v>
      </c>
      <c r="L351" s="51"/>
    </row>
    <row r="352" spans="1:12" ht="15" x14ac:dyDescent="0.25">
      <c r="A352" s="25"/>
      <c r="B352" s="16"/>
      <c r="C352" s="11"/>
      <c r="D352" s="7" t="s">
        <v>31</v>
      </c>
      <c r="E352" s="50" t="s">
        <v>47</v>
      </c>
      <c r="F352" s="51">
        <v>40</v>
      </c>
      <c r="G352" s="51">
        <v>2.97</v>
      </c>
      <c r="H352" s="51">
        <v>0.35</v>
      </c>
      <c r="I352" s="51">
        <v>17.579999999999998</v>
      </c>
      <c r="J352" s="51">
        <v>86.9</v>
      </c>
      <c r="K352" s="52"/>
      <c r="L352" s="51"/>
    </row>
    <row r="353" spans="1:12" ht="15" x14ac:dyDescent="0.25">
      <c r="A353" s="25"/>
      <c r="B353" s="16"/>
      <c r="C353" s="11"/>
      <c r="D353" s="7" t="s">
        <v>32</v>
      </c>
      <c r="E353" s="50" t="s">
        <v>54</v>
      </c>
      <c r="F353" s="51">
        <v>40</v>
      </c>
      <c r="G353" s="51">
        <v>2.48</v>
      </c>
      <c r="H353" s="51">
        <v>0.42</v>
      </c>
      <c r="I353" s="51">
        <v>12.16</v>
      </c>
      <c r="J353" s="51">
        <v>63.44</v>
      </c>
      <c r="K353" s="52"/>
      <c r="L353" s="51"/>
    </row>
    <row r="354" spans="1:12" ht="15" x14ac:dyDescent="0.25">
      <c r="A354" s="25"/>
      <c r="B354" s="16"/>
      <c r="C354" s="11"/>
      <c r="D354" s="7"/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25"/>
      <c r="B355" s="16"/>
      <c r="C355" s="11"/>
      <c r="D355" s="6"/>
      <c r="E355" s="50"/>
      <c r="F355" s="51"/>
      <c r="G355" s="51"/>
      <c r="H355" s="51"/>
      <c r="I355" s="51"/>
      <c r="J355" s="51"/>
      <c r="K355" s="52"/>
      <c r="L355" s="51"/>
    </row>
    <row r="356" spans="1:12" ht="15" x14ac:dyDescent="0.25">
      <c r="A356" s="25"/>
      <c r="B356" s="16"/>
      <c r="C356" s="11"/>
      <c r="D356" s="6"/>
      <c r="E356" s="50"/>
      <c r="F356" s="51"/>
      <c r="G356" s="51"/>
      <c r="H356" s="51"/>
      <c r="I356" s="51"/>
      <c r="J356" s="51"/>
      <c r="K356" s="52"/>
      <c r="L356" s="51"/>
    </row>
    <row r="357" spans="1:12" ht="15" x14ac:dyDescent="0.25">
      <c r="A357" s="26"/>
      <c r="B357" s="18"/>
      <c r="C357" s="8"/>
      <c r="D357" s="19" t="s">
        <v>38</v>
      </c>
      <c r="E357" s="9"/>
      <c r="F357" s="21">
        <f>SUM(F348:F356)</f>
        <v>650</v>
      </c>
      <c r="G357" s="21">
        <f t="shared" ref="G357" si="94">SUM(G348:G356)</f>
        <v>27.630000000000003</v>
      </c>
      <c r="H357" s="21">
        <f t="shared" ref="H357" si="95">SUM(H348:H356)</f>
        <v>31.26</v>
      </c>
      <c r="I357" s="21">
        <f t="shared" ref="I357" si="96">SUM(I348:I356)</f>
        <v>103.55</v>
      </c>
      <c r="J357" s="21">
        <f t="shared" ref="J357" si="97">SUM(J348:J356)</f>
        <v>802.16999999999985</v>
      </c>
      <c r="K357" s="27"/>
      <c r="L357" s="21">
        <f t="shared" ref="L357" ca="1" si="98">SUM(L354:L362)</f>
        <v>0</v>
      </c>
    </row>
    <row r="358" spans="1:12" ht="15" x14ac:dyDescent="0.25">
      <c r="A358" s="28">
        <f>A338</f>
        <v>2</v>
      </c>
      <c r="B358" s="14">
        <f>B338</f>
        <v>10</v>
      </c>
      <c r="C358" s="10" t="s">
        <v>33</v>
      </c>
      <c r="D358" s="12" t="s">
        <v>34</v>
      </c>
      <c r="E358" s="50" t="s">
        <v>130</v>
      </c>
      <c r="F358" s="51">
        <v>75</v>
      </c>
      <c r="G358" s="51">
        <v>5.04</v>
      </c>
      <c r="H358" s="51">
        <v>7.59</v>
      </c>
      <c r="I358" s="51">
        <v>28.74</v>
      </c>
      <c r="J358" s="51">
        <v>160.5</v>
      </c>
      <c r="K358" s="52">
        <v>741</v>
      </c>
      <c r="L358" s="51"/>
    </row>
    <row r="359" spans="1:12" ht="15" x14ac:dyDescent="0.25">
      <c r="A359" s="25"/>
      <c r="B359" s="16"/>
      <c r="C359" s="11"/>
      <c r="D359" s="12" t="s">
        <v>30</v>
      </c>
      <c r="E359" s="50" t="s">
        <v>88</v>
      </c>
      <c r="F359" s="51">
        <v>200</v>
      </c>
      <c r="G359" s="51">
        <v>0.1</v>
      </c>
      <c r="H359" s="51">
        <v>0.04</v>
      </c>
      <c r="I359" s="51">
        <v>25.24</v>
      </c>
      <c r="J359" s="51">
        <v>98.54</v>
      </c>
      <c r="K359" s="52">
        <v>640</v>
      </c>
      <c r="L359" s="51"/>
    </row>
    <row r="360" spans="1:12" ht="15" x14ac:dyDescent="0.25">
      <c r="A360" s="25"/>
      <c r="B360" s="16"/>
      <c r="C360" s="11"/>
      <c r="D360" s="6" t="s">
        <v>23</v>
      </c>
      <c r="E360" s="50" t="s">
        <v>98</v>
      </c>
      <c r="F360" s="51">
        <v>200</v>
      </c>
      <c r="G360" s="51">
        <v>0.78</v>
      </c>
      <c r="H360" s="51">
        <v>0.59</v>
      </c>
      <c r="I360" s="51">
        <v>20.190000000000001</v>
      </c>
      <c r="J360" s="51">
        <v>85.44</v>
      </c>
      <c r="K360" s="52">
        <v>3</v>
      </c>
      <c r="L360" s="51"/>
    </row>
    <row r="361" spans="1:12" ht="15" x14ac:dyDescent="0.25">
      <c r="A361" s="2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26"/>
      <c r="B362" s="18"/>
      <c r="C362" s="8"/>
      <c r="D362" s="19" t="s">
        <v>38</v>
      </c>
      <c r="E362" s="9"/>
      <c r="F362" s="21">
        <f>SUM(F358:F361)</f>
        <v>475</v>
      </c>
      <c r="G362" s="21">
        <f t="shared" ref="G362" si="99">SUM(G358:G361)</f>
        <v>5.92</v>
      </c>
      <c r="H362" s="21">
        <f t="shared" ref="H362" si="100">SUM(H358:H361)</f>
        <v>8.2200000000000006</v>
      </c>
      <c r="I362" s="21">
        <f t="shared" ref="I362" si="101">SUM(I358:I361)</f>
        <v>74.17</v>
      </c>
      <c r="J362" s="21">
        <f t="shared" ref="J362" si="102">SUM(J358:J361)</f>
        <v>344.48</v>
      </c>
      <c r="K362" s="27"/>
      <c r="L362" s="21">
        <f t="shared" ref="L362" ca="1" si="103">SUM(L355:L361)</f>
        <v>0</v>
      </c>
    </row>
    <row r="363" spans="1:12" ht="15" x14ac:dyDescent="0.25">
      <c r="A363" s="28">
        <f>A338</f>
        <v>2</v>
      </c>
      <c r="B363" s="14">
        <f>B338</f>
        <v>10</v>
      </c>
      <c r="C363" s="10" t="s">
        <v>35</v>
      </c>
      <c r="D363" s="7" t="s">
        <v>26</v>
      </c>
      <c r="E363" s="50" t="s">
        <v>154</v>
      </c>
      <c r="F363" s="51">
        <v>70</v>
      </c>
      <c r="G363" s="51">
        <v>0.93</v>
      </c>
      <c r="H363" s="51">
        <v>3.38</v>
      </c>
      <c r="I363" s="51">
        <v>10.5</v>
      </c>
      <c r="J363" s="51">
        <v>74.02</v>
      </c>
      <c r="K363" s="52">
        <v>51</v>
      </c>
      <c r="L363" s="51"/>
    </row>
    <row r="364" spans="1:12" ht="15" x14ac:dyDescent="0.25">
      <c r="A364" s="25"/>
      <c r="B364" s="16"/>
      <c r="C364" s="11"/>
      <c r="D364" s="7" t="s">
        <v>20</v>
      </c>
      <c r="E364" s="50" t="s">
        <v>153</v>
      </c>
      <c r="F364" s="51">
        <v>100</v>
      </c>
      <c r="G364" s="51">
        <v>14.53</v>
      </c>
      <c r="H364" s="51">
        <v>20.94</v>
      </c>
      <c r="I364" s="51">
        <v>6.88</v>
      </c>
      <c r="J364" s="51">
        <v>184.41</v>
      </c>
      <c r="K364" s="52">
        <v>460</v>
      </c>
      <c r="L364" s="51"/>
    </row>
    <row r="365" spans="1:12" ht="15" x14ac:dyDescent="0.25">
      <c r="A365" s="25"/>
      <c r="B365" s="16"/>
      <c r="C365" s="11"/>
      <c r="D365" s="7" t="s">
        <v>29</v>
      </c>
      <c r="E365" s="50" t="s">
        <v>131</v>
      </c>
      <c r="F365" s="51">
        <v>150</v>
      </c>
      <c r="G365" s="51">
        <v>3.72</v>
      </c>
      <c r="H365" s="51">
        <v>3.16</v>
      </c>
      <c r="I365" s="51">
        <v>12.7</v>
      </c>
      <c r="J365" s="51">
        <v>92.05</v>
      </c>
      <c r="K365" s="52">
        <v>214</v>
      </c>
      <c r="L365" s="51"/>
    </row>
    <row r="366" spans="1:12" ht="15" x14ac:dyDescent="0.25">
      <c r="A366" s="25"/>
      <c r="B366" s="16"/>
      <c r="C366" s="11"/>
      <c r="D366" s="7" t="s">
        <v>30</v>
      </c>
      <c r="E366" s="50" t="s">
        <v>72</v>
      </c>
      <c r="F366" s="51">
        <v>200</v>
      </c>
      <c r="G366" s="51">
        <v>0.18</v>
      </c>
      <c r="H366" s="51">
        <v>0.04</v>
      </c>
      <c r="I366" s="51">
        <v>13.66</v>
      </c>
      <c r="J366" s="51">
        <v>52.95</v>
      </c>
      <c r="K366" s="52">
        <v>685</v>
      </c>
      <c r="L366" s="51"/>
    </row>
    <row r="367" spans="1:12" ht="15" x14ac:dyDescent="0.25">
      <c r="A367" s="25"/>
      <c r="B367" s="16"/>
      <c r="C367" s="11"/>
      <c r="D367" s="6" t="s">
        <v>22</v>
      </c>
      <c r="E367" s="50" t="s">
        <v>47</v>
      </c>
      <c r="F367" s="51">
        <v>40</v>
      </c>
      <c r="G367" s="51">
        <v>2.97</v>
      </c>
      <c r="H367" s="51">
        <v>0.35</v>
      </c>
      <c r="I367" s="51">
        <v>17.579999999999998</v>
      </c>
      <c r="J367" s="51">
        <v>86.9</v>
      </c>
      <c r="K367" s="52"/>
      <c r="L367" s="51"/>
    </row>
    <row r="368" spans="1:12" ht="15" x14ac:dyDescent="0.25">
      <c r="A368" s="25"/>
      <c r="B368" s="16"/>
      <c r="C368" s="11"/>
      <c r="D368" s="6" t="s">
        <v>22</v>
      </c>
      <c r="E368" s="50" t="s">
        <v>54</v>
      </c>
      <c r="F368" s="51">
        <v>40</v>
      </c>
      <c r="G368" s="51">
        <v>2.48</v>
      </c>
      <c r="H368" s="51">
        <v>0.42</v>
      </c>
      <c r="I368" s="51">
        <v>12.16</v>
      </c>
      <c r="J368" s="51">
        <v>63.44</v>
      </c>
      <c r="K368" s="52"/>
      <c r="L368" s="51"/>
    </row>
    <row r="369" spans="1:12" ht="15" x14ac:dyDescent="0.25">
      <c r="A369" s="26"/>
      <c r="B369" s="18"/>
      <c r="C369" s="8"/>
      <c r="D369" s="19" t="s">
        <v>38</v>
      </c>
      <c r="E369" s="9"/>
      <c r="F369" s="21">
        <f>SUM(F363:F368)</f>
        <v>600</v>
      </c>
      <c r="G369" s="21">
        <f>SUM(G363:G368)</f>
        <v>24.81</v>
      </c>
      <c r="H369" s="21">
        <f>SUM(H363:H368)</f>
        <v>28.290000000000003</v>
      </c>
      <c r="I369" s="21">
        <f>SUM(I363:I368)</f>
        <v>73.47999999999999</v>
      </c>
      <c r="J369" s="21">
        <f>SUM(J363:J368)</f>
        <v>553.77</v>
      </c>
      <c r="K369" s="27"/>
      <c r="L369" s="21">
        <f ca="1">SUM(L363:L370)</f>
        <v>0</v>
      </c>
    </row>
    <row r="370" spans="1:12" ht="15" x14ac:dyDescent="0.25">
      <c r="A370" s="28">
        <f>A338</f>
        <v>2</v>
      </c>
      <c r="B370" s="14">
        <f>B338</f>
        <v>10</v>
      </c>
      <c r="C370" s="10" t="s">
        <v>36</v>
      </c>
      <c r="D370" s="12" t="s">
        <v>37</v>
      </c>
      <c r="E370" s="50" t="s">
        <v>95</v>
      </c>
      <c r="F370" s="51">
        <v>200</v>
      </c>
      <c r="G370" s="51">
        <v>6</v>
      </c>
      <c r="H370" s="51">
        <v>0.1</v>
      </c>
      <c r="I370" s="51">
        <v>8</v>
      </c>
      <c r="J370" s="51">
        <v>55.3</v>
      </c>
      <c r="K370" s="52"/>
      <c r="L370" s="51"/>
    </row>
    <row r="371" spans="1:12" ht="15" x14ac:dyDescent="0.25">
      <c r="A371" s="25"/>
      <c r="B371" s="16"/>
      <c r="C371" s="11"/>
      <c r="D371" s="6"/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25"/>
      <c r="B372" s="16"/>
      <c r="C372" s="11"/>
      <c r="D372" s="6"/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26"/>
      <c r="B373" s="18"/>
      <c r="C373" s="8"/>
      <c r="D373" s="20" t="s">
        <v>38</v>
      </c>
      <c r="E373" s="9"/>
      <c r="F373" s="21">
        <f>SUM(F370:F372)</f>
        <v>200</v>
      </c>
      <c r="G373" s="21">
        <f>SUM(G370:G372)</f>
        <v>6</v>
      </c>
      <c r="H373" s="21">
        <f>SUM(H370:H372)</f>
        <v>0.1</v>
      </c>
      <c r="I373" s="21">
        <f>SUM(I370:I372)</f>
        <v>8</v>
      </c>
      <c r="J373" s="21">
        <f>SUM(J370:J372)</f>
        <v>55.3</v>
      </c>
      <c r="K373" s="27"/>
      <c r="L373" s="21">
        <f ca="1">SUM(L370:L375)</f>
        <v>0</v>
      </c>
    </row>
    <row r="374" spans="1:12" ht="15.75" customHeight="1" x14ac:dyDescent="0.2">
      <c r="A374" s="31">
        <f>A338</f>
        <v>2</v>
      </c>
      <c r="B374" s="32">
        <f>B338</f>
        <v>10</v>
      </c>
      <c r="C374" s="62" t="s">
        <v>4</v>
      </c>
      <c r="D374" s="63"/>
      <c r="E374" s="33"/>
      <c r="F374" s="34">
        <f>F344+F347+F357+F362+F369+F373</f>
        <v>2605</v>
      </c>
      <c r="G374" s="34">
        <f>G344+G347+G357+G362+G369+G373</f>
        <v>83.160000000000011</v>
      </c>
      <c r="H374" s="34">
        <f>H344+H347+H357+H362+H369+H373</f>
        <v>84.33</v>
      </c>
      <c r="I374" s="34">
        <f>I344+I347+I357+I362+I369+I373</f>
        <v>375.76</v>
      </c>
      <c r="J374" s="34">
        <f>J344+J347+J357+J362+J369+J373</f>
        <v>2435.33</v>
      </c>
      <c r="K374" s="35"/>
      <c r="L374" s="34">
        <f ca="1">L344+L347+L357+L362+L369+L373</f>
        <v>0</v>
      </c>
    </row>
    <row r="375" spans="1:12" ht="15" x14ac:dyDescent="0.25">
      <c r="A375" s="22">
        <v>2</v>
      </c>
      <c r="B375" s="23">
        <v>11</v>
      </c>
      <c r="C375" s="24" t="s">
        <v>19</v>
      </c>
      <c r="D375" s="5"/>
      <c r="E375" s="47" t="s">
        <v>64</v>
      </c>
      <c r="F375" s="48">
        <v>70</v>
      </c>
      <c r="G375" s="48">
        <v>8.7899999999999991</v>
      </c>
      <c r="H375" s="48">
        <v>3.16</v>
      </c>
      <c r="I375" s="48">
        <v>12.21</v>
      </c>
      <c r="J375" s="48">
        <v>119.05</v>
      </c>
      <c r="K375" s="49">
        <v>362</v>
      </c>
      <c r="L375" s="48"/>
    </row>
    <row r="376" spans="1:12" ht="15" x14ac:dyDescent="0.25">
      <c r="A376" s="25"/>
      <c r="B376" s="16"/>
      <c r="C376" s="11"/>
      <c r="D376" s="6" t="s">
        <v>20</v>
      </c>
      <c r="E376" s="50" t="s">
        <v>63</v>
      </c>
      <c r="F376" s="51">
        <v>200</v>
      </c>
      <c r="G376" s="51">
        <v>6.07</v>
      </c>
      <c r="H376" s="51">
        <v>7.66</v>
      </c>
      <c r="I376" s="51">
        <v>29.8</v>
      </c>
      <c r="J376" s="51">
        <v>212.32</v>
      </c>
      <c r="K376" s="52">
        <v>302</v>
      </c>
      <c r="L376" s="51"/>
    </row>
    <row r="377" spans="1:12" ht="15" x14ac:dyDescent="0.25">
      <c r="A377" s="25"/>
      <c r="B377" s="16"/>
      <c r="C377" s="11"/>
      <c r="D377" s="7" t="s">
        <v>21</v>
      </c>
      <c r="E377" s="50" t="s">
        <v>101</v>
      </c>
      <c r="F377" s="51">
        <v>200</v>
      </c>
      <c r="G377" s="51">
        <v>4.09</v>
      </c>
      <c r="H377" s="51">
        <v>4.22</v>
      </c>
      <c r="I377" s="51">
        <v>20.04</v>
      </c>
      <c r="J377" s="51">
        <v>130.97</v>
      </c>
      <c r="K377" s="52">
        <v>21</v>
      </c>
      <c r="L377" s="51"/>
    </row>
    <row r="378" spans="1:12" ht="15" x14ac:dyDescent="0.25">
      <c r="A378" s="25"/>
      <c r="B378" s="16"/>
      <c r="C378" s="11"/>
      <c r="D378" s="7"/>
      <c r="E378" s="50" t="s">
        <v>80</v>
      </c>
      <c r="F378" s="51">
        <v>15</v>
      </c>
      <c r="G378" s="51">
        <v>3.87</v>
      </c>
      <c r="H378" s="51">
        <v>3.91</v>
      </c>
      <c r="I378" s="51">
        <v>0</v>
      </c>
      <c r="J378" s="51">
        <v>50.66</v>
      </c>
      <c r="K378" s="52">
        <v>97</v>
      </c>
      <c r="L378" s="51"/>
    </row>
    <row r="379" spans="1:12" ht="15" x14ac:dyDescent="0.25">
      <c r="A379" s="25"/>
      <c r="B379" s="16"/>
      <c r="C379" s="11"/>
      <c r="D379" s="7" t="s">
        <v>22</v>
      </c>
      <c r="E379" s="50" t="s">
        <v>47</v>
      </c>
      <c r="F379" s="51">
        <v>60</v>
      </c>
      <c r="G379" s="51">
        <v>4.46</v>
      </c>
      <c r="H379" s="51">
        <v>0.53</v>
      </c>
      <c r="I379" s="51">
        <v>26.37</v>
      </c>
      <c r="J379" s="51">
        <v>130.35</v>
      </c>
      <c r="K379" s="52"/>
      <c r="L379" s="51"/>
    </row>
    <row r="380" spans="1:12" ht="15" x14ac:dyDescent="0.25">
      <c r="A380" s="2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26"/>
      <c r="B381" s="18"/>
      <c r="C381" s="8"/>
      <c r="D381" s="19" t="s">
        <v>38</v>
      </c>
      <c r="E381" s="9"/>
      <c r="F381" s="21">
        <f>SUM(F375:F380)</f>
        <v>545</v>
      </c>
      <c r="G381" s="21">
        <f>SUM(G375:G380)</f>
        <v>27.28</v>
      </c>
      <c r="H381" s="21">
        <f>SUM(H375:H380)</f>
        <v>19.48</v>
      </c>
      <c r="I381" s="21">
        <f>SUM(I375:I380)</f>
        <v>88.42</v>
      </c>
      <c r="J381" s="21">
        <f>SUM(J375:J380)</f>
        <v>643.35</v>
      </c>
      <c r="K381" s="27"/>
      <c r="L381" s="21">
        <f>SUM(L375:L380)</f>
        <v>0</v>
      </c>
    </row>
    <row r="382" spans="1:12" ht="15" x14ac:dyDescent="0.25">
      <c r="A382" s="28">
        <f>A375</f>
        <v>2</v>
      </c>
      <c r="B382" s="14">
        <f>B375</f>
        <v>11</v>
      </c>
      <c r="C382" s="10" t="s">
        <v>24</v>
      </c>
      <c r="D382" s="12"/>
      <c r="E382" s="50" t="s">
        <v>66</v>
      </c>
      <c r="F382" s="51">
        <v>200</v>
      </c>
      <c r="G382" s="51">
        <v>0.6</v>
      </c>
      <c r="H382" s="51">
        <v>0.2</v>
      </c>
      <c r="I382" s="51">
        <v>23.6</v>
      </c>
      <c r="J382" s="51">
        <v>93.88</v>
      </c>
      <c r="K382" s="52"/>
      <c r="L382" s="51"/>
    </row>
    <row r="383" spans="1:12" ht="15" x14ac:dyDescent="0.25">
      <c r="A383" s="25"/>
      <c r="B383" s="16"/>
      <c r="C383" s="11"/>
      <c r="D383" s="6"/>
      <c r="E383" s="50"/>
      <c r="F383" s="51"/>
      <c r="G383" s="51"/>
      <c r="H383" s="51"/>
      <c r="I383" s="51"/>
      <c r="J383" s="51"/>
      <c r="K383" s="52"/>
      <c r="L383" s="51"/>
    </row>
    <row r="384" spans="1:12" ht="15" x14ac:dyDescent="0.25">
      <c r="A384" s="25"/>
      <c r="B384" s="16"/>
      <c r="C384" s="11"/>
      <c r="D384" s="6"/>
      <c r="E384" s="50"/>
      <c r="F384" s="51"/>
      <c r="G384" s="51"/>
      <c r="H384" s="51"/>
      <c r="I384" s="51"/>
      <c r="J384" s="51"/>
      <c r="K384" s="52"/>
      <c r="L384" s="51"/>
    </row>
    <row r="385" spans="1:12" ht="15" x14ac:dyDescent="0.25">
      <c r="A385" s="26"/>
      <c r="B385" s="18"/>
      <c r="C385" s="8"/>
      <c r="D385" s="19" t="s">
        <v>38</v>
      </c>
      <c r="E385" s="9"/>
      <c r="F385" s="21">
        <f>SUM(F382:F384)</f>
        <v>200</v>
      </c>
      <c r="G385" s="21">
        <f t="shared" ref="G385" si="104">SUM(G382:G384)</f>
        <v>0.6</v>
      </c>
      <c r="H385" s="21">
        <f t="shared" ref="H385" si="105">SUM(H382:H384)</f>
        <v>0.2</v>
      </c>
      <c r="I385" s="21">
        <f t="shared" ref="I385" si="106">SUM(I382:I384)</f>
        <v>23.6</v>
      </c>
      <c r="J385" s="21">
        <f t="shared" ref="J385" si="107">SUM(J382:J384)</f>
        <v>93.88</v>
      </c>
      <c r="K385" s="27"/>
      <c r="L385" s="21">
        <f t="shared" ref="L385" ca="1" si="108">SUM(L382:L390)</f>
        <v>0</v>
      </c>
    </row>
    <row r="386" spans="1:12" ht="15" x14ac:dyDescent="0.25">
      <c r="A386" s="28">
        <f>A375</f>
        <v>2</v>
      </c>
      <c r="B386" s="14">
        <f>B375</f>
        <v>11</v>
      </c>
      <c r="C386" s="10" t="s">
        <v>25</v>
      </c>
      <c r="D386" s="7" t="s">
        <v>26</v>
      </c>
      <c r="E386" s="50" t="s">
        <v>67</v>
      </c>
      <c r="F386" s="51">
        <v>70</v>
      </c>
      <c r="G386" s="51">
        <v>0.55000000000000004</v>
      </c>
      <c r="H386" s="51">
        <v>7.0000000000000007E-2</v>
      </c>
      <c r="I386" s="51">
        <v>1.72</v>
      </c>
      <c r="J386" s="51">
        <v>9.35</v>
      </c>
      <c r="K386" s="52">
        <v>45</v>
      </c>
      <c r="L386" s="51"/>
    </row>
    <row r="387" spans="1:12" ht="15" x14ac:dyDescent="0.25">
      <c r="A387" s="25"/>
      <c r="B387" s="16"/>
      <c r="C387" s="11"/>
      <c r="D387" s="7" t="s">
        <v>27</v>
      </c>
      <c r="E387" s="50" t="s">
        <v>155</v>
      </c>
      <c r="F387" s="51" t="s">
        <v>51</v>
      </c>
      <c r="G387" s="51">
        <v>7.55</v>
      </c>
      <c r="H387" s="51">
        <v>5.12</v>
      </c>
      <c r="I387" s="51">
        <v>14.75</v>
      </c>
      <c r="J387" s="51">
        <v>143.56</v>
      </c>
      <c r="K387" s="52">
        <v>56</v>
      </c>
      <c r="L387" s="51"/>
    </row>
    <row r="388" spans="1:12" ht="15" x14ac:dyDescent="0.25">
      <c r="A388" s="25"/>
      <c r="B388" s="16"/>
      <c r="C388" s="11"/>
      <c r="D388" s="7" t="s">
        <v>28</v>
      </c>
      <c r="E388" s="50" t="s">
        <v>128</v>
      </c>
      <c r="F388" s="51">
        <v>115</v>
      </c>
      <c r="G388" s="51">
        <v>11.65</v>
      </c>
      <c r="H388" s="51">
        <v>13.17</v>
      </c>
      <c r="I388" s="51">
        <v>4.22</v>
      </c>
      <c r="J388" s="51">
        <v>194.51</v>
      </c>
      <c r="K388" s="52">
        <v>471</v>
      </c>
      <c r="L388" s="51"/>
    </row>
    <row r="389" spans="1:12" ht="15" x14ac:dyDescent="0.25">
      <c r="A389" s="25"/>
      <c r="B389" s="16"/>
      <c r="C389" s="11"/>
      <c r="D389" s="7" t="s">
        <v>29</v>
      </c>
      <c r="E389" s="50" t="s">
        <v>53</v>
      </c>
      <c r="F389" s="51">
        <v>150</v>
      </c>
      <c r="G389" s="51">
        <v>3.55</v>
      </c>
      <c r="H389" s="51">
        <v>7.56</v>
      </c>
      <c r="I389" s="51">
        <v>35</v>
      </c>
      <c r="J389" s="51">
        <v>225.59</v>
      </c>
      <c r="K389" s="52">
        <v>511</v>
      </c>
      <c r="L389" s="51"/>
    </row>
    <row r="390" spans="1:12" ht="15" x14ac:dyDescent="0.25">
      <c r="A390" s="25"/>
      <c r="B390" s="16"/>
      <c r="C390" s="11"/>
      <c r="D390" s="7" t="s">
        <v>30</v>
      </c>
      <c r="E390" s="50" t="s">
        <v>70</v>
      </c>
      <c r="F390" s="51">
        <v>200</v>
      </c>
      <c r="G390" s="51">
        <v>0.23</v>
      </c>
      <c r="H390" s="51">
        <v>0.21</v>
      </c>
      <c r="I390" s="51">
        <v>32.6</v>
      </c>
      <c r="J390" s="51">
        <v>126.8</v>
      </c>
      <c r="K390" s="52">
        <v>631</v>
      </c>
      <c r="L390" s="51"/>
    </row>
    <row r="391" spans="1:12" ht="15" x14ac:dyDescent="0.25">
      <c r="A391" s="25"/>
      <c r="B391" s="16"/>
      <c r="C391" s="11"/>
      <c r="D391" s="7" t="s">
        <v>32</v>
      </c>
      <c r="E391" s="50" t="s">
        <v>54</v>
      </c>
      <c r="F391" s="51">
        <v>40</v>
      </c>
      <c r="G391" s="51">
        <v>2.48</v>
      </c>
      <c r="H391" s="51">
        <v>0.42</v>
      </c>
      <c r="I391" s="51">
        <v>12.16</v>
      </c>
      <c r="J391" s="51">
        <v>63.44</v>
      </c>
      <c r="K391" s="52"/>
      <c r="L391" s="51"/>
    </row>
    <row r="392" spans="1:12" ht="15" x14ac:dyDescent="0.25">
      <c r="A392" s="25"/>
      <c r="B392" s="16"/>
      <c r="C392" s="11"/>
      <c r="D392" s="6"/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6"/>
      <c r="B394" s="18"/>
      <c r="C394" s="8"/>
      <c r="D394" s="19" t="s">
        <v>38</v>
      </c>
      <c r="E394" s="9"/>
      <c r="F394" s="21">
        <f>SUM(F386:F393)</f>
        <v>575</v>
      </c>
      <c r="G394" s="21">
        <f>SUM(G386:G393)</f>
        <v>26.01</v>
      </c>
      <c r="H394" s="21">
        <f>SUM(H386:H393)</f>
        <v>26.55</v>
      </c>
      <c r="I394" s="21">
        <f>SUM(I386:I393)</f>
        <v>100.44999999999999</v>
      </c>
      <c r="J394" s="21">
        <f>SUM(J386:J393)</f>
        <v>763.25</v>
      </c>
      <c r="K394" s="27"/>
      <c r="L394" s="21">
        <f t="shared" ref="L394" ca="1" si="109">SUM(L391:L399)</f>
        <v>0</v>
      </c>
    </row>
    <row r="395" spans="1:12" ht="15" x14ac:dyDescent="0.25">
      <c r="A395" s="28">
        <f>A375</f>
        <v>2</v>
      </c>
      <c r="B395" s="14">
        <f>B375</f>
        <v>11</v>
      </c>
      <c r="C395" s="10" t="s">
        <v>33</v>
      </c>
      <c r="D395" s="12" t="s">
        <v>34</v>
      </c>
      <c r="E395" s="50" t="s">
        <v>156</v>
      </c>
      <c r="F395" s="51">
        <v>100</v>
      </c>
      <c r="G395" s="51">
        <v>7.59</v>
      </c>
      <c r="H395" s="51">
        <v>10.24</v>
      </c>
      <c r="I395" s="51">
        <v>29.95</v>
      </c>
      <c r="J395" s="51">
        <v>233.6</v>
      </c>
      <c r="K395" s="52">
        <v>49</v>
      </c>
      <c r="L395" s="51"/>
    </row>
    <row r="396" spans="1:12" ht="15" x14ac:dyDescent="0.25">
      <c r="A396" s="25"/>
      <c r="B396" s="16"/>
      <c r="C396" s="11"/>
      <c r="D396" s="12" t="s">
        <v>30</v>
      </c>
      <c r="E396" s="50" t="s">
        <v>72</v>
      </c>
      <c r="F396" s="51">
        <v>200</v>
      </c>
      <c r="G396" s="51">
        <v>0.18</v>
      </c>
      <c r="H396" s="51">
        <v>0.04</v>
      </c>
      <c r="I396" s="51">
        <v>13.66</v>
      </c>
      <c r="J396" s="51">
        <v>52.95</v>
      </c>
      <c r="K396" s="52">
        <v>741</v>
      </c>
      <c r="L396" s="51"/>
    </row>
    <row r="397" spans="1:12" ht="15" x14ac:dyDescent="0.25">
      <c r="A397" s="25"/>
      <c r="B397" s="16"/>
      <c r="C397" s="11"/>
      <c r="D397" s="6" t="s">
        <v>23</v>
      </c>
      <c r="E397" s="50" t="s">
        <v>98</v>
      </c>
      <c r="F397" s="51">
        <v>200</v>
      </c>
      <c r="G397" s="51">
        <v>0.78</v>
      </c>
      <c r="H397" s="51">
        <v>0.59</v>
      </c>
      <c r="I397" s="51">
        <v>20.190000000000001</v>
      </c>
      <c r="J397" s="51">
        <v>85.44</v>
      </c>
      <c r="K397" s="52">
        <v>3</v>
      </c>
      <c r="L397" s="51"/>
    </row>
    <row r="398" spans="1:12" ht="15" x14ac:dyDescent="0.25">
      <c r="A398" s="25"/>
      <c r="B398" s="16"/>
      <c r="C398" s="11"/>
      <c r="D398" s="6"/>
      <c r="E398" s="50"/>
      <c r="F398" s="51"/>
      <c r="G398" s="51"/>
      <c r="H398" s="51"/>
      <c r="I398" s="51"/>
      <c r="J398" s="51"/>
      <c r="K398" s="52"/>
      <c r="L398" s="51"/>
    </row>
    <row r="399" spans="1:12" ht="15" x14ac:dyDescent="0.25">
      <c r="A399" s="26"/>
      <c r="B399" s="18"/>
      <c r="C399" s="8"/>
      <c r="D399" s="19" t="s">
        <v>38</v>
      </c>
      <c r="E399" s="9"/>
      <c r="F399" s="21">
        <f>SUM(F395:F398)</f>
        <v>500</v>
      </c>
      <c r="G399" s="21">
        <f t="shared" ref="G399" si="110">SUM(G395:G398)</f>
        <v>8.5499999999999989</v>
      </c>
      <c r="H399" s="21">
        <f t="shared" ref="H399" si="111">SUM(H395:H398)</f>
        <v>10.87</v>
      </c>
      <c r="I399" s="21">
        <f t="shared" ref="I399" si="112">SUM(I395:I398)</f>
        <v>63.8</v>
      </c>
      <c r="J399" s="21">
        <f t="shared" ref="J399" si="113">SUM(J395:J398)</f>
        <v>371.99</v>
      </c>
      <c r="K399" s="27"/>
      <c r="L399" s="21">
        <f t="shared" ref="L399" ca="1" si="114">SUM(L392:L398)</f>
        <v>0</v>
      </c>
    </row>
    <row r="400" spans="1:12" ht="15" x14ac:dyDescent="0.25">
      <c r="A400" s="28">
        <f>A375</f>
        <v>2</v>
      </c>
      <c r="B400" s="14">
        <f>B375</f>
        <v>11</v>
      </c>
      <c r="C400" s="10" t="s">
        <v>35</v>
      </c>
      <c r="D400" s="7" t="s">
        <v>26</v>
      </c>
      <c r="E400" s="50" t="s">
        <v>75</v>
      </c>
      <c r="F400" s="51">
        <v>70</v>
      </c>
      <c r="G400" s="51">
        <v>1.59</v>
      </c>
      <c r="H400" s="51">
        <v>2.13</v>
      </c>
      <c r="I400" s="51">
        <v>7</v>
      </c>
      <c r="J400" s="51">
        <v>52.3</v>
      </c>
      <c r="K400" s="52">
        <v>40</v>
      </c>
      <c r="L400" s="51"/>
    </row>
    <row r="401" spans="1:12" ht="15" x14ac:dyDescent="0.25">
      <c r="A401" s="25"/>
      <c r="B401" s="16"/>
      <c r="C401" s="11"/>
      <c r="D401" s="7" t="s">
        <v>20</v>
      </c>
      <c r="E401" s="50" t="s">
        <v>136</v>
      </c>
      <c r="F401" s="51">
        <v>120</v>
      </c>
      <c r="G401" s="51">
        <v>14.58</v>
      </c>
      <c r="H401" s="51">
        <v>12.8</v>
      </c>
      <c r="I401" s="51">
        <v>3.52</v>
      </c>
      <c r="J401" s="51">
        <v>150.96</v>
      </c>
      <c r="K401" s="52">
        <v>374</v>
      </c>
      <c r="L401" s="51"/>
    </row>
    <row r="402" spans="1:12" ht="15" x14ac:dyDescent="0.25">
      <c r="A402" s="25"/>
      <c r="B402" s="16"/>
      <c r="C402" s="11"/>
      <c r="D402" s="7" t="s">
        <v>29</v>
      </c>
      <c r="E402" s="50" t="s">
        <v>60</v>
      </c>
      <c r="F402" s="51">
        <v>150</v>
      </c>
      <c r="G402" s="51">
        <v>2.99</v>
      </c>
      <c r="H402" s="51">
        <v>5.0599999999999996</v>
      </c>
      <c r="I402" s="51">
        <v>18.89</v>
      </c>
      <c r="J402" s="51">
        <v>134.27000000000001</v>
      </c>
      <c r="K402" s="52">
        <v>529</v>
      </c>
      <c r="L402" s="51"/>
    </row>
    <row r="403" spans="1:12" ht="15" x14ac:dyDescent="0.25">
      <c r="A403" s="25"/>
      <c r="B403" s="16"/>
      <c r="C403" s="11"/>
      <c r="D403" s="7" t="s">
        <v>30</v>
      </c>
      <c r="E403" s="50" t="s">
        <v>72</v>
      </c>
      <c r="F403" s="51">
        <v>200</v>
      </c>
      <c r="G403" s="51">
        <v>0.18</v>
      </c>
      <c r="H403" s="51">
        <v>0.4</v>
      </c>
      <c r="I403" s="51">
        <v>13.66</v>
      </c>
      <c r="J403" s="51">
        <v>52.95</v>
      </c>
      <c r="K403" s="52">
        <v>685</v>
      </c>
      <c r="L403" s="51"/>
    </row>
    <row r="404" spans="1:12" ht="15" x14ac:dyDescent="0.25">
      <c r="A404" s="25"/>
      <c r="B404" s="16"/>
      <c r="C404" s="11"/>
      <c r="D404" s="6" t="s">
        <v>22</v>
      </c>
      <c r="E404" s="50" t="s">
        <v>47</v>
      </c>
      <c r="F404" s="51">
        <v>80</v>
      </c>
      <c r="G404" s="51">
        <v>5.94</v>
      </c>
      <c r="H404" s="51">
        <v>0.95</v>
      </c>
      <c r="I404" s="51">
        <v>35.159999999999997</v>
      </c>
      <c r="J404" s="51">
        <v>173.81</v>
      </c>
      <c r="K404" s="52"/>
      <c r="L404" s="51"/>
    </row>
    <row r="405" spans="1:12" ht="15" x14ac:dyDescent="0.25">
      <c r="A405" s="25"/>
      <c r="B405" s="16"/>
      <c r="C405" s="11"/>
      <c r="D405" s="6" t="s">
        <v>22</v>
      </c>
      <c r="E405" s="50" t="s">
        <v>54</v>
      </c>
      <c r="F405" s="51">
        <v>40</v>
      </c>
      <c r="G405" s="51">
        <v>2.48</v>
      </c>
      <c r="H405" s="51">
        <v>0.42</v>
      </c>
      <c r="I405" s="51">
        <v>12.16</v>
      </c>
      <c r="J405" s="51">
        <v>63.44</v>
      </c>
      <c r="K405" s="52"/>
      <c r="L405" s="51"/>
    </row>
    <row r="406" spans="1:12" ht="15" x14ac:dyDescent="0.25">
      <c r="A406" s="26"/>
      <c r="B406" s="18"/>
      <c r="C406" s="8"/>
      <c r="D406" s="19" t="s">
        <v>38</v>
      </c>
      <c r="E406" s="9"/>
      <c r="F406" s="21">
        <f>SUM(F400:F405)</f>
        <v>660</v>
      </c>
      <c r="G406" s="21">
        <f>SUM(G400:G405)</f>
        <v>27.760000000000005</v>
      </c>
      <c r="H406" s="21">
        <f>SUM(H400:H405)</f>
        <v>21.759999999999998</v>
      </c>
      <c r="I406" s="21">
        <f>SUM(I400:I405)</f>
        <v>90.389999999999986</v>
      </c>
      <c r="J406" s="21">
        <f>SUM(J400:J405)</f>
        <v>627.73</v>
      </c>
      <c r="K406" s="27"/>
      <c r="L406" s="21">
        <f ca="1">SUM(L400:L407)</f>
        <v>0</v>
      </c>
    </row>
    <row r="407" spans="1:12" ht="15" x14ac:dyDescent="0.25">
      <c r="A407" s="28">
        <f>A375</f>
        <v>2</v>
      </c>
      <c r="B407" s="14">
        <f>B375</f>
        <v>11</v>
      </c>
      <c r="C407" s="10" t="s">
        <v>36</v>
      </c>
      <c r="D407" s="12" t="s">
        <v>37</v>
      </c>
      <c r="E407" s="50" t="s">
        <v>76</v>
      </c>
      <c r="F407" s="51">
        <v>200</v>
      </c>
      <c r="G407" s="51">
        <v>5.75</v>
      </c>
      <c r="H407" s="51">
        <v>4.6399999999999997</v>
      </c>
      <c r="I407" s="51">
        <v>9.2200000000000006</v>
      </c>
      <c r="J407" s="51">
        <v>99.81</v>
      </c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20" t="s">
        <v>38</v>
      </c>
      <c r="E410" s="9"/>
      <c r="F410" s="21">
        <f>SUM(F407:F409)</f>
        <v>200</v>
      </c>
      <c r="G410" s="21">
        <f>SUM(G407:G409)</f>
        <v>5.75</v>
      </c>
      <c r="H410" s="21">
        <f>SUM(H407:H409)</f>
        <v>4.6399999999999997</v>
      </c>
      <c r="I410" s="21">
        <f>SUM(I407:I409)</f>
        <v>9.2200000000000006</v>
      </c>
      <c r="J410" s="21">
        <f>SUM(J407:J409)</f>
        <v>99.81</v>
      </c>
      <c r="K410" s="27"/>
      <c r="L410" s="21">
        <f ca="1">SUM(L407:L412)</f>
        <v>0</v>
      </c>
    </row>
    <row r="411" spans="1:12" ht="15.75" customHeight="1" x14ac:dyDescent="0.2">
      <c r="A411" s="31">
        <f>A375</f>
        <v>2</v>
      </c>
      <c r="B411" s="32">
        <f>B375</f>
        <v>11</v>
      </c>
      <c r="C411" s="62" t="s">
        <v>4</v>
      </c>
      <c r="D411" s="63"/>
      <c r="E411" s="33"/>
      <c r="F411" s="34">
        <f>F381+F385+F394+F399+F406+F410</f>
        <v>2680</v>
      </c>
      <c r="G411" s="34">
        <f>G381+G385+G394+G399+G406+G410</f>
        <v>95.95</v>
      </c>
      <c r="H411" s="34">
        <f>H381+H385+H394+H399+H406+H410</f>
        <v>83.5</v>
      </c>
      <c r="I411" s="34">
        <f>I381+I385+I394+I399+I406+I410</f>
        <v>375.88</v>
      </c>
      <c r="J411" s="34">
        <f>J381+J385+J394+J399+J406+J410</f>
        <v>2600.0099999999998</v>
      </c>
      <c r="K411" s="35"/>
      <c r="L411" s="34">
        <f ca="1">L381+L385+L394+L399+L406+L410</f>
        <v>0</v>
      </c>
    </row>
    <row r="412" spans="1:12" ht="15" x14ac:dyDescent="0.25">
      <c r="A412" s="22">
        <v>2</v>
      </c>
      <c r="B412" s="23">
        <v>12</v>
      </c>
      <c r="C412" s="24" t="s">
        <v>19</v>
      </c>
      <c r="D412" s="5"/>
      <c r="E412" s="47" t="s">
        <v>78</v>
      </c>
      <c r="F412" s="48">
        <v>70</v>
      </c>
      <c r="G412" s="48">
        <v>5.96</v>
      </c>
      <c r="H412" s="48">
        <v>8.98</v>
      </c>
      <c r="I412" s="48">
        <v>1.44</v>
      </c>
      <c r="J412" s="48">
        <v>110.13</v>
      </c>
      <c r="K412" s="49">
        <v>340</v>
      </c>
      <c r="L412" s="48"/>
    </row>
    <row r="413" spans="1:12" ht="15" x14ac:dyDescent="0.25">
      <c r="A413" s="25"/>
      <c r="B413" s="16"/>
      <c r="C413" s="11"/>
      <c r="D413" s="6" t="s">
        <v>20</v>
      </c>
      <c r="E413" s="50" t="s">
        <v>77</v>
      </c>
      <c r="F413" s="51">
        <v>200</v>
      </c>
      <c r="G413" s="51">
        <v>6.59</v>
      </c>
      <c r="H413" s="51">
        <v>9.44</v>
      </c>
      <c r="I413" s="51">
        <v>27.26</v>
      </c>
      <c r="J413" s="51">
        <v>219.96</v>
      </c>
      <c r="K413" s="52">
        <v>302</v>
      </c>
      <c r="L413" s="51"/>
    </row>
    <row r="414" spans="1:12" ht="15" x14ac:dyDescent="0.25">
      <c r="A414" s="25"/>
      <c r="B414" s="16"/>
      <c r="C414" s="11"/>
      <c r="D414" s="7" t="s">
        <v>21</v>
      </c>
      <c r="E414" s="50" t="s">
        <v>79</v>
      </c>
      <c r="F414" s="51">
        <v>200</v>
      </c>
      <c r="G414" s="51">
        <v>1.54</v>
      </c>
      <c r="H414" s="51">
        <v>1.45</v>
      </c>
      <c r="I414" s="51">
        <v>15.79</v>
      </c>
      <c r="J414" s="51">
        <v>79.2</v>
      </c>
      <c r="K414" s="52">
        <v>685</v>
      </c>
      <c r="L414" s="51"/>
    </row>
    <row r="415" spans="1:12" ht="15" x14ac:dyDescent="0.25">
      <c r="A415" s="25"/>
      <c r="B415" s="16"/>
      <c r="C415" s="11"/>
      <c r="D415" s="7"/>
      <c r="E415" s="50" t="s">
        <v>80</v>
      </c>
      <c r="F415" s="51">
        <v>15</v>
      </c>
      <c r="G415" s="51">
        <v>3.87</v>
      </c>
      <c r="H415" s="51">
        <v>3.91</v>
      </c>
      <c r="I415" s="51">
        <v>0</v>
      </c>
      <c r="J415" s="51">
        <v>50.66</v>
      </c>
      <c r="K415" s="52">
        <v>97</v>
      </c>
      <c r="L415" s="51"/>
    </row>
    <row r="416" spans="1:12" ht="15" x14ac:dyDescent="0.25">
      <c r="A416" s="25"/>
      <c r="B416" s="16"/>
      <c r="C416" s="11"/>
      <c r="D416" s="7" t="s">
        <v>22</v>
      </c>
      <c r="E416" s="50" t="s">
        <v>47</v>
      </c>
      <c r="F416" s="51">
        <v>40</v>
      </c>
      <c r="G416" s="51">
        <v>2.97</v>
      </c>
      <c r="H416" s="51">
        <v>0.35</v>
      </c>
      <c r="I416" s="51">
        <v>17.579999999999998</v>
      </c>
      <c r="J416" s="51">
        <v>86.9</v>
      </c>
      <c r="K416" s="52"/>
      <c r="L416" s="51"/>
    </row>
    <row r="417" spans="1:12" ht="15" x14ac:dyDescent="0.25">
      <c r="A417" s="25"/>
      <c r="B417" s="16"/>
      <c r="C417" s="11"/>
      <c r="D417" s="6"/>
      <c r="E417" s="50"/>
      <c r="F417" s="51"/>
      <c r="G417" s="51"/>
      <c r="H417" s="51"/>
      <c r="I417" s="51"/>
      <c r="J417" s="51"/>
      <c r="K417" s="52"/>
      <c r="L417" s="51"/>
    </row>
    <row r="418" spans="1:12" ht="15" x14ac:dyDescent="0.25">
      <c r="A418" s="26"/>
      <c r="B418" s="18"/>
      <c r="C418" s="8"/>
      <c r="D418" s="19" t="s">
        <v>38</v>
      </c>
      <c r="E418" s="9"/>
      <c r="F418" s="21">
        <f>SUM(F412:F417)</f>
        <v>525</v>
      </c>
      <c r="G418" s="21">
        <f>SUM(G412:G417)</f>
        <v>20.93</v>
      </c>
      <c r="H418" s="21">
        <f>SUM(H412:H417)</f>
        <v>24.130000000000003</v>
      </c>
      <c r="I418" s="21">
        <f>SUM(I412:I417)</f>
        <v>62.07</v>
      </c>
      <c r="J418" s="21">
        <f>SUM(J412:J417)</f>
        <v>546.85</v>
      </c>
      <c r="K418" s="27"/>
      <c r="L418" s="21">
        <f>SUM(L412:L417)</f>
        <v>0</v>
      </c>
    </row>
    <row r="419" spans="1:12" ht="15" x14ac:dyDescent="0.25">
      <c r="A419" s="28">
        <f>A412</f>
        <v>2</v>
      </c>
      <c r="B419" s="14">
        <v>12</v>
      </c>
      <c r="C419" s="10" t="s">
        <v>24</v>
      </c>
      <c r="D419" s="12"/>
      <c r="E419" s="50" t="s">
        <v>81</v>
      </c>
      <c r="F419" s="51">
        <v>200</v>
      </c>
      <c r="G419" s="51">
        <v>1.4</v>
      </c>
      <c r="H419" s="51">
        <v>0.2</v>
      </c>
      <c r="I419" s="51">
        <v>26.4</v>
      </c>
      <c r="J419" s="51">
        <v>107.84</v>
      </c>
      <c r="K419" s="52"/>
      <c r="L419" s="51"/>
    </row>
    <row r="420" spans="1:12" ht="15" x14ac:dyDescent="0.25">
      <c r="A420" s="25"/>
      <c r="B420" s="16"/>
      <c r="C420" s="11"/>
      <c r="D420" s="6"/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6"/>
      <c r="B421" s="18"/>
      <c r="C421" s="8"/>
      <c r="D421" s="19" t="s">
        <v>38</v>
      </c>
      <c r="E421" s="9"/>
      <c r="F421" s="21">
        <f>SUM(F419:F420)</f>
        <v>200</v>
      </c>
      <c r="G421" s="21">
        <f>SUM(G419:G420)</f>
        <v>1.4</v>
      </c>
      <c r="H421" s="21">
        <f>SUM(H419:H420)</f>
        <v>0.2</v>
      </c>
      <c r="I421" s="21">
        <f>SUM(I419:I420)</f>
        <v>26.4</v>
      </c>
      <c r="J421" s="21">
        <f>SUM(J419:J420)</f>
        <v>107.84</v>
      </c>
      <c r="K421" s="27"/>
      <c r="L421" s="21">
        <f ca="1">SUM(L419:L426)</f>
        <v>0</v>
      </c>
    </row>
    <row r="422" spans="1:12" ht="15" x14ac:dyDescent="0.25">
      <c r="A422" s="28">
        <f>A412</f>
        <v>2</v>
      </c>
      <c r="B422" s="14">
        <f>B412</f>
        <v>12</v>
      </c>
      <c r="C422" s="10" t="s">
        <v>25</v>
      </c>
      <c r="D422" s="7" t="s">
        <v>26</v>
      </c>
      <c r="E422" s="50" t="s">
        <v>49</v>
      </c>
      <c r="F422" s="51">
        <v>70</v>
      </c>
      <c r="G422" s="51">
        <v>0.75</v>
      </c>
      <c r="H422" s="51">
        <v>0.14000000000000001</v>
      </c>
      <c r="I422" s="51">
        <v>2.61</v>
      </c>
      <c r="J422" s="51">
        <v>14.22</v>
      </c>
      <c r="K422" s="52">
        <v>53</v>
      </c>
      <c r="L422" s="51"/>
    </row>
    <row r="423" spans="1:12" ht="15" x14ac:dyDescent="0.25">
      <c r="A423" s="25"/>
      <c r="B423" s="16"/>
      <c r="C423" s="11"/>
      <c r="D423" s="7" t="s">
        <v>27</v>
      </c>
      <c r="E423" s="50" t="s">
        <v>82</v>
      </c>
      <c r="F423" s="51" t="s">
        <v>51</v>
      </c>
      <c r="G423" s="51">
        <v>1.89</v>
      </c>
      <c r="H423" s="51">
        <v>3.97</v>
      </c>
      <c r="I423" s="51">
        <v>12.61</v>
      </c>
      <c r="J423" s="51">
        <v>92.6</v>
      </c>
      <c r="K423" s="52">
        <v>110</v>
      </c>
      <c r="L423" s="51"/>
    </row>
    <row r="424" spans="1:12" ht="15" x14ac:dyDescent="0.25">
      <c r="A424" s="25"/>
      <c r="B424" s="16"/>
      <c r="C424" s="11"/>
      <c r="D424" s="7" t="s">
        <v>28</v>
      </c>
      <c r="E424" s="50" t="s">
        <v>83</v>
      </c>
      <c r="F424" s="51">
        <v>110</v>
      </c>
      <c r="G424" s="51">
        <v>7.65</v>
      </c>
      <c r="H424" s="51">
        <v>7.84</v>
      </c>
      <c r="I424" s="51">
        <v>8</v>
      </c>
      <c r="J424" s="51">
        <v>113.19</v>
      </c>
      <c r="K424" s="52">
        <v>462</v>
      </c>
      <c r="L424" s="51"/>
    </row>
    <row r="425" spans="1:12" ht="15" x14ac:dyDescent="0.25">
      <c r="A425" s="25"/>
      <c r="B425" s="16"/>
      <c r="C425" s="11"/>
      <c r="D425" s="7" t="s">
        <v>29</v>
      </c>
      <c r="E425" s="50" t="s">
        <v>84</v>
      </c>
      <c r="F425" s="51">
        <v>150</v>
      </c>
      <c r="G425" s="51">
        <v>5.4</v>
      </c>
      <c r="H425" s="51">
        <v>4.22</v>
      </c>
      <c r="I425" s="51">
        <v>33.020000000000003</v>
      </c>
      <c r="J425" s="51">
        <v>194.71</v>
      </c>
      <c r="K425" s="52">
        <v>516</v>
      </c>
      <c r="L425" s="51"/>
    </row>
    <row r="426" spans="1:12" ht="15" x14ac:dyDescent="0.25">
      <c r="A426" s="25"/>
      <c r="B426" s="16"/>
      <c r="C426" s="11"/>
      <c r="D426" s="7" t="s">
        <v>30</v>
      </c>
      <c r="E426" s="50" t="s">
        <v>85</v>
      </c>
      <c r="F426" s="51">
        <v>200</v>
      </c>
      <c r="G426" s="51">
        <v>0.98</v>
      </c>
      <c r="H426" s="51">
        <v>0.05</v>
      </c>
      <c r="I426" s="51">
        <v>27.45</v>
      </c>
      <c r="J426" s="51">
        <v>108.84</v>
      </c>
      <c r="K426" s="52">
        <v>638</v>
      </c>
      <c r="L426" s="51"/>
    </row>
    <row r="427" spans="1:12" ht="15" x14ac:dyDescent="0.25">
      <c r="A427" s="25"/>
      <c r="B427" s="16"/>
      <c r="C427" s="11"/>
      <c r="D427" s="7" t="s">
        <v>31</v>
      </c>
      <c r="E427" s="50" t="s">
        <v>47</v>
      </c>
      <c r="F427" s="51">
        <v>80</v>
      </c>
      <c r="G427" s="51">
        <v>5.94</v>
      </c>
      <c r="H427" s="51">
        <v>0.7</v>
      </c>
      <c r="I427" s="51">
        <v>35.159999999999997</v>
      </c>
      <c r="J427" s="51">
        <v>173.81</v>
      </c>
      <c r="K427" s="52"/>
      <c r="L427" s="51"/>
    </row>
    <row r="428" spans="1:12" ht="15" x14ac:dyDescent="0.25">
      <c r="A428" s="25"/>
      <c r="B428" s="16"/>
      <c r="C428" s="11"/>
      <c r="D428" s="7" t="s">
        <v>32</v>
      </c>
      <c r="E428" s="50" t="s">
        <v>54</v>
      </c>
      <c r="F428" s="51">
        <v>40</v>
      </c>
      <c r="G428" s="51">
        <v>2.48</v>
      </c>
      <c r="H428" s="51">
        <v>0.42</v>
      </c>
      <c r="I428" s="51">
        <v>12.16</v>
      </c>
      <c r="J428" s="51">
        <v>63.44</v>
      </c>
      <c r="K428" s="52"/>
      <c r="L428" s="51"/>
    </row>
    <row r="429" spans="1:12" ht="15" x14ac:dyDescent="0.25">
      <c r="A429" s="25"/>
      <c r="B429" s="16"/>
      <c r="C429" s="11"/>
      <c r="D429" s="6"/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6"/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6"/>
      <c r="B431" s="18"/>
      <c r="C431" s="8"/>
      <c r="D431" s="19" t="s">
        <v>38</v>
      </c>
      <c r="E431" s="9"/>
      <c r="F431" s="21">
        <f>SUM(F422:F430)</f>
        <v>650</v>
      </c>
      <c r="G431" s="21">
        <f t="shared" ref="G431" si="115">SUM(G422:G430)</f>
        <v>25.09</v>
      </c>
      <c r="H431" s="21">
        <f t="shared" ref="H431" si="116">SUM(H422:H430)</f>
        <v>17.34</v>
      </c>
      <c r="I431" s="21">
        <f t="shared" ref="I431" si="117">SUM(I422:I430)</f>
        <v>131.01</v>
      </c>
      <c r="J431" s="21">
        <f t="shared" ref="J431" si="118">SUM(J422:J430)</f>
        <v>760.81000000000017</v>
      </c>
      <c r="K431" s="27"/>
      <c r="L431" s="21">
        <f t="shared" ref="L431" ca="1" si="119">SUM(L428:L436)</f>
        <v>0</v>
      </c>
    </row>
    <row r="432" spans="1:12" ht="15" x14ac:dyDescent="0.25">
      <c r="A432" s="28">
        <f>A412</f>
        <v>2</v>
      </c>
      <c r="B432" s="14">
        <f>B412</f>
        <v>12</v>
      </c>
      <c r="C432" s="10" t="s">
        <v>33</v>
      </c>
      <c r="D432" s="12"/>
      <c r="E432" s="50" t="s">
        <v>137</v>
      </c>
      <c r="F432" s="51">
        <v>100</v>
      </c>
      <c r="G432" s="51">
        <v>3.55</v>
      </c>
      <c r="H432" s="51">
        <v>4.42</v>
      </c>
      <c r="I432" s="51">
        <v>14.71</v>
      </c>
      <c r="J432" s="51">
        <v>112.8</v>
      </c>
      <c r="K432" s="52">
        <v>265</v>
      </c>
      <c r="L432" s="51"/>
    </row>
    <row r="433" spans="1:12" ht="15" x14ac:dyDescent="0.25">
      <c r="A433" s="25"/>
      <c r="B433" s="16"/>
      <c r="C433" s="11"/>
      <c r="D433" s="12" t="s">
        <v>30</v>
      </c>
      <c r="E433" s="50" t="s">
        <v>88</v>
      </c>
      <c r="F433" s="51">
        <v>200</v>
      </c>
      <c r="G433" s="51">
        <v>0.1</v>
      </c>
      <c r="H433" s="51">
        <v>0.04</v>
      </c>
      <c r="I433" s="51">
        <v>25.24</v>
      </c>
      <c r="J433" s="51">
        <v>98.54</v>
      </c>
      <c r="K433" s="52">
        <v>640</v>
      </c>
      <c r="L433" s="51"/>
    </row>
    <row r="434" spans="1:12" ht="15" x14ac:dyDescent="0.25">
      <c r="A434" s="25"/>
      <c r="B434" s="16"/>
      <c r="C434" s="11"/>
      <c r="D434" s="6" t="s">
        <v>23</v>
      </c>
      <c r="E434" s="50" t="s">
        <v>89</v>
      </c>
      <c r="F434" s="51">
        <v>200</v>
      </c>
      <c r="G434" s="51">
        <v>0.78</v>
      </c>
      <c r="H434" s="51">
        <v>0.78</v>
      </c>
      <c r="I434" s="51">
        <v>19.21</v>
      </c>
      <c r="J434" s="51">
        <v>83.65</v>
      </c>
      <c r="K434" s="52">
        <v>4</v>
      </c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6"/>
      <c r="B436" s="18"/>
      <c r="C436" s="8"/>
      <c r="D436" s="19" t="s">
        <v>38</v>
      </c>
      <c r="E436" s="9"/>
      <c r="F436" s="21">
        <f>SUM(F432:F435)</f>
        <v>500</v>
      </c>
      <c r="G436" s="21">
        <f t="shared" ref="G436" si="120">SUM(G432:G435)</f>
        <v>4.43</v>
      </c>
      <c r="H436" s="21">
        <f t="shared" ref="H436" si="121">SUM(H432:H435)</f>
        <v>5.24</v>
      </c>
      <c r="I436" s="21">
        <f t="shared" ref="I436" si="122">SUM(I432:I435)</f>
        <v>59.160000000000004</v>
      </c>
      <c r="J436" s="21">
        <f t="shared" ref="J436" si="123">SUM(J432:J435)</f>
        <v>294.99</v>
      </c>
      <c r="K436" s="27"/>
      <c r="L436" s="21">
        <f t="shared" ref="L436" ca="1" si="124">SUM(L429:L435)</f>
        <v>0</v>
      </c>
    </row>
    <row r="437" spans="1:12" ht="15" x14ac:dyDescent="0.25">
      <c r="A437" s="28">
        <f>A412</f>
        <v>2</v>
      </c>
      <c r="B437" s="14">
        <f>B412</f>
        <v>12</v>
      </c>
      <c r="C437" s="10" t="s">
        <v>35</v>
      </c>
      <c r="D437" s="7" t="s">
        <v>26</v>
      </c>
      <c r="E437" s="50" t="s">
        <v>94</v>
      </c>
      <c r="F437" s="51">
        <v>70</v>
      </c>
      <c r="G437" s="51">
        <v>1.06</v>
      </c>
      <c r="H437" s="51">
        <v>3.49</v>
      </c>
      <c r="I437" s="51">
        <v>6.44</v>
      </c>
      <c r="J437" s="51">
        <v>60.15</v>
      </c>
      <c r="K437" s="52">
        <v>43</v>
      </c>
      <c r="L437" s="51"/>
    </row>
    <row r="438" spans="1:12" ht="15" x14ac:dyDescent="0.25">
      <c r="A438" s="25"/>
      <c r="B438" s="16"/>
      <c r="C438" s="11"/>
      <c r="D438" s="7" t="s">
        <v>20</v>
      </c>
      <c r="E438" s="50" t="s">
        <v>90</v>
      </c>
      <c r="F438" s="51" t="s">
        <v>91</v>
      </c>
      <c r="G438" s="51">
        <v>24.27</v>
      </c>
      <c r="H438" s="51">
        <v>20.46</v>
      </c>
      <c r="I438" s="51">
        <v>0.37</v>
      </c>
      <c r="J438" s="51">
        <v>282.58</v>
      </c>
      <c r="K438" s="52">
        <v>487</v>
      </c>
      <c r="L438" s="51"/>
    </row>
    <row r="439" spans="1:12" ht="15" x14ac:dyDescent="0.25">
      <c r="A439" s="25"/>
      <c r="B439" s="16"/>
      <c r="C439" s="11"/>
      <c r="D439" s="7" t="s">
        <v>29</v>
      </c>
      <c r="E439" s="50" t="s">
        <v>92</v>
      </c>
      <c r="F439" s="51">
        <v>150</v>
      </c>
      <c r="G439" s="51">
        <v>2.86</v>
      </c>
      <c r="H439" s="51">
        <v>5.09</v>
      </c>
      <c r="I439" s="51">
        <v>21.68</v>
      </c>
      <c r="J439" s="51">
        <v>145.62</v>
      </c>
      <c r="K439" s="52">
        <v>203</v>
      </c>
      <c r="L439" s="51"/>
    </row>
    <row r="440" spans="1:12" ht="15" x14ac:dyDescent="0.25">
      <c r="A440" s="25"/>
      <c r="B440" s="16"/>
      <c r="C440" s="11"/>
      <c r="D440" s="7" t="s">
        <v>30</v>
      </c>
      <c r="E440" s="50" t="s">
        <v>56</v>
      </c>
      <c r="F440" s="51" t="s">
        <v>57</v>
      </c>
      <c r="G440" s="51">
        <v>0.24</v>
      </c>
      <c r="H440" s="51">
        <v>0.05</v>
      </c>
      <c r="I440" s="51">
        <v>13.85</v>
      </c>
      <c r="J440" s="51">
        <v>53.97</v>
      </c>
      <c r="K440" s="52">
        <v>686</v>
      </c>
      <c r="L440" s="51"/>
    </row>
    <row r="441" spans="1:12" ht="15" x14ac:dyDescent="0.25">
      <c r="A441" s="25"/>
      <c r="B441" s="16"/>
      <c r="C441" s="11"/>
      <c r="D441" s="6" t="s">
        <v>22</v>
      </c>
      <c r="E441" s="50" t="s">
        <v>54</v>
      </c>
      <c r="F441" s="51">
        <v>40</v>
      </c>
      <c r="G441" s="51">
        <v>2.48</v>
      </c>
      <c r="H441" s="51">
        <v>0.42</v>
      </c>
      <c r="I441" s="51">
        <v>12.16</v>
      </c>
      <c r="J441" s="51">
        <v>63.44</v>
      </c>
      <c r="K441" s="52"/>
      <c r="L441" s="51"/>
    </row>
    <row r="442" spans="1:12" ht="15" x14ac:dyDescent="0.25">
      <c r="A442" s="26"/>
      <c r="B442" s="18"/>
      <c r="C442" s="8"/>
      <c r="D442" s="19" t="s">
        <v>38</v>
      </c>
      <c r="E442" s="9"/>
      <c r="F442" s="21">
        <f>SUM(F437:F441)</f>
        <v>260</v>
      </c>
      <c r="G442" s="21">
        <f>SUM(G437:G441)</f>
        <v>30.909999999999997</v>
      </c>
      <c r="H442" s="21">
        <f>SUM(H437:H441)</f>
        <v>29.510000000000005</v>
      </c>
      <c r="I442" s="21">
        <f>SUM(I437:I441)</f>
        <v>54.5</v>
      </c>
      <c r="J442" s="21">
        <f>SUM(J437:J441)</f>
        <v>605.76</v>
      </c>
      <c r="K442" s="27"/>
      <c r="L442" s="21">
        <f ca="1">SUM(L437:L443)</f>
        <v>0</v>
      </c>
    </row>
    <row r="443" spans="1:12" ht="15" x14ac:dyDescent="0.25">
      <c r="A443" s="28">
        <f>A412</f>
        <v>2</v>
      </c>
      <c r="B443" s="14">
        <f>B412</f>
        <v>12</v>
      </c>
      <c r="C443" s="10" t="s">
        <v>36</v>
      </c>
      <c r="D443" s="12" t="s">
        <v>37</v>
      </c>
      <c r="E443" s="50" t="s">
        <v>95</v>
      </c>
      <c r="F443" s="51">
        <v>200</v>
      </c>
      <c r="G443" s="51">
        <v>6</v>
      </c>
      <c r="H443" s="51">
        <v>0.1</v>
      </c>
      <c r="I443" s="51">
        <v>8</v>
      </c>
      <c r="J443" s="51">
        <v>55.3</v>
      </c>
      <c r="K443" s="52"/>
      <c r="L443" s="51"/>
    </row>
    <row r="444" spans="1:12" ht="15" x14ac:dyDescent="0.25">
      <c r="A444" s="25"/>
      <c r="B444" s="16"/>
      <c r="C444" s="11"/>
      <c r="D444" s="6"/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6"/>
      <c r="B446" s="18"/>
      <c r="C446" s="8"/>
      <c r="D446" s="20" t="s">
        <v>38</v>
      </c>
      <c r="E446" s="9"/>
      <c r="F446" s="21">
        <f>SUM(F443:F445)</f>
        <v>200</v>
      </c>
      <c r="G446" s="21">
        <f>SUM(G443:G445)</f>
        <v>6</v>
      </c>
      <c r="H446" s="21">
        <f>SUM(H443:H445)</f>
        <v>0.1</v>
      </c>
      <c r="I446" s="21">
        <f>SUM(I443:I445)</f>
        <v>8</v>
      </c>
      <c r="J446" s="21">
        <f>SUM(J443:J445)</f>
        <v>55.3</v>
      </c>
      <c r="K446" s="27"/>
      <c r="L446" s="21">
        <f ca="1">SUM(L443:L448)</f>
        <v>0</v>
      </c>
    </row>
    <row r="447" spans="1:12" ht="15.75" customHeight="1" x14ac:dyDescent="0.2">
      <c r="A447" s="31">
        <f>A412</f>
        <v>2</v>
      </c>
      <c r="B447" s="32">
        <f>B412</f>
        <v>12</v>
      </c>
      <c r="C447" s="62" t="s">
        <v>4</v>
      </c>
      <c r="D447" s="63"/>
      <c r="E447" s="33"/>
      <c r="F447" s="34">
        <f>F418+F421+F431+F436+F442+F446</f>
        <v>2335</v>
      </c>
      <c r="G447" s="34">
        <f>G418+G421+G431+G436+G442+G446</f>
        <v>88.759999999999991</v>
      </c>
      <c r="H447" s="34">
        <f>H418+H421+H431+H436+H442+H446</f>
        <v>76.52000000000001</v>
      </c>
      <c r="I447" s="34">
        <f>I418+I421+I431+I436+I442+I446</f>
        <v>341.14</v>
      </c>
      <c r="J447" s="34">
        <f>J418+J421+J431+J436+J442+J446</f>
        <v>2371.5500000000002</v>
      </c>
      <c r="K447" s="35"/>
      <c r="L447" s="34">
        <f ca="1">L418+L421+L431+L436+L442+L446</f>
        <v>0</v>
      </c>
    </row>
    <row r="448" spans="1:12" ht="15" x14ac:dyDescent="0.25">
      <c r="A448" s="22">
        <v>2</v>
      </c>
      <c r="B448" s="23">
        <v>13</v>
      </c>
      <c r="C448" s="24" t="s">
        <v>19</v>
      </c>
      <c r="D448" s="5"/>
      <c r="E448" s="47" t="s">
        <v>100</v>
      </c>
      <c r="F448" s="48">
        <v>40</v>
      </c>
      <c r="G448" s="48">
        <v>4.78</v>
      </c>
      <c r="H448" s="48">
        <v>4.05</v>
      </c>
      <c r="I448" s="48">
        <v>0.25</v>
      </c>
      <c r="J448" s="48">
        <v>56.5</v>
      </c>
      <c r="K448" s="49">
        <v>337</v>
      </c>
      <c r="L448" s="48"/>
    </row>
    <row r="449" spans="1:12" ht="15" x14ac:dyDescent="0.25">
      <c r="A449" s="25"/>
      <c r="B449" s="16"/>
      <c r="C449" s="11"/>
      <c r="D449" s="6" t="s">
        <v>20</v>
      </c>
      <c r="E449" s="50" t="s">
        <v>99</v>
      </c>
      <c r="F449" s="51">
        <v>200</v>
      </c>
      <c r="G449" s="51">
        <v>4.33</v>
      </c>
      <c r="H449" s="51">
        <v>5.81</v>
      </c>
      <c r="I449" s="51">
        <v>23.11</v>
      </c>
      <c r="J449" s="51">
        <v>163.22</v>
      </c>
      <c r="K449" s="52">
        <v>302</v>
      </c>
      <c r="L449" s="51"/>
    </row>
    <row r="450" spans="1:12" ht="15" x14ac:dyDescent="0.25">
      <c r="A450" s="25"/>
      <c r="B450" s="16"/>
      <c r="C450" s="11"/>
      <c r="D450" s="7" t="s">
        <v>21</v>
      </c>
      <c r="E450" s="50" t="s">
        <v>76</v>
      </c>
      <c r="F450" s="51">
        <v>200</v>
      </c>
      <c r="G450" s="51">
        <v>5.75</v>
      </c>
      <c r="H450" s="51">
        <v>5.94</v>
      </c>
      <c r="I450" s="51">
        <v>9.02</v>
      </c>
      <c r="J450" s="51">
        <v>110.78</v>
      </c>
      <c r="K450" s="52">
        <v>693</v>
      </c>
      <c r="L450" s="51"/>
    </row>
    <row r="451" spans="1:12" ht="15" x14ac:dyDescent="0.25">
      <c r="A451" s="25"/>
      <c r="B451" s="16"/>
      <c r="C451" s="11"/>
      <c r="D451" s="7"/>
      <c r="E451" s="50" t="s">
        <v>65</v>
      </c>
      <c r="F451" s="51">
        <v>10</v>
      </c>
      <c r="G451" s="51">
        <v>0.05</v>
      </c>
      <c r="H451" s="51">
        <v>8.09</v>
      </c>
      <c r="I451" s="51">
        <v>0.08</v>
      </c>
      <c r="J451" s="51">
        <v>73.260000000000005</v>
      </c>
      <c r="K451" s="52">
        <v>96</v>
      </c>
      <c r="L451" s="51"/>
    </row>
    <row r="452" spans="1:12" ht="15" x14ac:dyDescent="0.25">
      <c r="A452" s="25"/>
      <c r="B452" s="16"/>
      <c r="C452" s="11"/>
      <c r="D452" s="7" t="s">
        <v>22</v>
      </c>
      <c r="E452" s="50" t="s">
        <v>47</v>
      </c>
      <c r="F452" s="51">
        <v>40</v>
      </c>
      <c r="G452" s="51">
        <v>2.97</v>
      </c>
      <c r="H452" s="51">
        <v>0.35</v>
      </c>
      <c r="I452" s="51">
        <v>17.579999999999998</v>
      </c>
      <c r="J452" s="51">
        <v>86.9</v>
      </c>
      <c r="K452" s="52"/>
      <c r="L452" s="51"/>
    </row>
    <row r="453" spans="1:12" ht="15" x14ac:dyDescent="0.25">
      <c r="A453" s="25"/>
      <c r="B453" s="16"/>
      <c r="C453" s="11"/>
      <c r="D453" s="6"/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6"/>
      <c r="B454" s="18"/>
      <c r="C454" s="8"/>
      <c r="D454" s="19" t="s">
        <v>38</v>
      </c>
      <c r="E454" s="9"/>
      <c r="F454" s="21">
        <f>SUM(F448:F453)</f>
        <v>490</v>
      </c>
      <c r="G454" s="21">
        <f>SUM(G448:G453)</f>
        <v>17.88</v>
      </c>
      <c r="H454" s="21">
        <f>SUM(H448:H453)</f>
        <v>24.240000000000002</v>
      </c>
      <c r="I454" s="21">
        <f>SUM(I448:I453)</f>
        <v>50.039999999999992</v>
      </c>
      <c r="J454" s="21">
        <f>SUM(J448:J453)</f>
        <v>490.65999999999997</v>
      </c>
      <c r="K454" s="27"/>
      <c r="L454" s="21">
        <f>SUM(L448:L453)</f>
        <v>0</v>
      </c>
    </row>
    <row r="455" spans="1:12" ht="15" x14ac:dyDescent="0.25">
      <c r="A455" s="28">
        <f>A448</f>
        <v>2</v>
      </c>
      <c r="B455" s="14">
        <f>B448</f>
        <v>13</v>
      </c>
      <c r="C455" s="10" t="s">
        <v>24</v>
      </c>
      <c r="D455" s="12"/>
      <c r="E455" s="50" t="s">
        <v>157</v>
      </c>
      <c r="F455" s="51">
        <v>200</v>
      </c>
      <c r="G455" s="51">
        <v>0.6</v>
      </c>
      <c r="H455" s="51">
        <v>0.4</v>
      </c>
      <c r="I455" s="51">
        <v>32.6</v>
      </c>
      <c r="J455" s="51">
        <v>129.88</v>
      </c>
      <c r="K455" s="52"/>
      <c r="L455" s="51"/>
    </row>
    <row r="456" spans="1:12" ht="15" x14ac:dyDescent="0.25">
      <c r="A456" s="25"/>
      <c r="B456" s="16"/>
      <c r="C456" s="11"/>
      <c r="D456" s="6"/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6"/>
      <c r="B457" s="18"/>
      <c r="C457" s="8"/>
      <c r="D457" s="19" t="s">
        <v>38</v>
      </c>
      <c r="E457" s="9"/>
      <c r="F457" s="21">
        <f>SUM(F455:F456)</f>
        <v>200</v>
      </c>
      <c r="G457" s="21">
        <f>SUM(G455:G456)</f>
        <v>0.6</v>
      </c>
      <c r="H457" s="21">
        <f>SUM(H455:H456)</f>
        <v>0.4</v>
      </c>
      <c r="I457" s="21">
        <f>SUM(I455:I456)</f>
        <v>32.6</v>
      </c>
      <c r="J457" s="21">
        <f>SUM(J455:J456)</f>
        <v>129.88</v>
      </c>
      <c r="K457" s="27"/>
      <c r="L457" s="21">
        <f ca="1">SUM(L455:L462)</f>
        <v>0</v>
      </c>
    </row>
    <row r="458" spans="1:12" ht="15" x14ac:dyDescent="0.25">
      <c r="A458" s="28">
        <f>A448</f>
        <v>2</v>
      </c>
      <c r="B458" s="14">
        <f>B448</f>
        <v>13</v>
      </c>
      <c r="C458" s="10" t="s">
        <v>25</v>
      </c>
      <c r="D458" s="7" t="s">
        <v>26</v>
      </c>
      <c r="E458" s="50" t="s">
        <v>158</v>
      </c>
      <c r="F458" s="51">
        <v>70</v>
      </c>
      <c r="G458" s="51">
        <v>0.55000000000000004</v>
      </c>
      <c r="H458" s="51">
        <v>7.0000000000000007E-2</v>
      </c>
      <c r="I458" s="51">
        <v>1.72</v>
      </c>
      <c r="J458" s="51">
        <v>9.35</v>
      </c>
      <c r="K458" s="52">
        <v>45</v>
      </c>
      <c r="L458" s="51"/>
    </row>
    <row r="459" spans="1:12" ht="15" x14ac:dyDescent="0.25">
      <c r="A459" s="25"/>
      <c r="B459" s="16"/>
      <c r="C459" s="11"/>
      <c r="D459" s="7" t="s">
        <v>27</v>
      </c>
      <c r="E459" s="50" t="s">
        <v>103</v>
      </c>
      <c r="F459" s="51">
        <v>250</v>
      </c>
      <c r="G459" s="51">
        <v>2.52</v>
      </c>
      <c r="H459" s="51">
        <v>6.61</v>
      </c>
      <c r="I459" s="51">
        <v>15.89</v>
      </c>
      <c r="J459" s="51">
        <v>133.97</v>
      </c>
      <c r="K459" s="52">
        <v>132</v>
      </c>
      <c r="L459" s="51"/>
    </row>
    <row r="460" spans="1:12" ht="15" x14ac:dyDescent="0.25">
      <c r="A460" s="25"/>
      <c r="B460" s="16"/>
      <c r="C460" s="11"/>
      <c r="D460" s="7" t="s">
        <v>28</v>
      </c>
      <c r="E460" s="50" t="s">
        <v>159</v>
      </c>
      <c r="F460" s="51">
        <v>100</v>
      </c>
      <c r="G460" s="51">
        <v>11.03</v>
      </c>
      <c r="H460" s="51">
        <v>5.05</v>
      </c>
      <c r="I460" s="51">
        <v>6.45</v>
      </c>
      <c r="J460" s="51">
        <v>115.18</v>
      </c>
      <c r="K460" s="52">
        <v>390</v>
      </c>
      <c r="L460" s="51"/>
    </row>
    <row r="461" spans="1:12" ht="15" x14ac:dyDescent="0.25">
      <c r="A461" s="25"/>
      <c r="B461" s="16"/>
      <c r="C461" s="11"/>
      <c r="D461" s="7" t="s">
        <v>29</v>
      </c>
      <c r="E461" s="50" t="s">
        <v>105</v>
      </c>
      <c r="F461" s="51">
        <v>150</v>
      </c>
      <c r="G461" s="51">
        <v>3.41</v>
      </c>
      <c r="H461" s="51">
        <v>10.4</v>
      </c>
      <c r="I461" s="51">
        <v>16.899999999999999</v>
      </c>
      <c r="J461" s="51">
        <v>174.87</v>
      </c>
      <c r="K461" s="52">
        <v>215</v>
      </c>
      <c r="L461" s="51"/>
    </row>
    <row r="462" spans="1:12" ht="15" x14ac:dyDescent="0.25">
      <c r="A462" s="25"/>
      <c r="B462" s="16"/>
      <c r="C462" s="11"/>
      <c r="D462" s="7" t="s">
        <v>30</v>
      </c>
      <c r="E462" s="50" t="s">
        <v>106</v>
      </c>
      <c r="F462" s="51">
        <v>200</v>
      </c>
      <c r="G462" s="51">
        <v>0.23</v>
      </c>
      <c r="H462" s="51">
        <v>0.16</v>
      </c>
      <c r="I462" s="51">
        <v>32.869999999999997</v>
      </c>
      <c r="J462" s="51">
        <v>127.31</v>
      </c>
      <c r="K462" s="52">
        <v>631</v>
      </c>
      <c r="L462" s="51"/>
    </row>
    <row r="463" spans="1:12" ht="15" x14ac:dyDescent="0.25">
      <c r="A463" s="25"/>
      <c r="B463" s="16"/>
      <c r="C463" s="11"/>
      <c r="D463" s="7" t="s">
        <v>31</v>
      </c>
      <c r="E463" s="50" t="s">
        <v>47</v>
      </c>
      <c r="F463" s="51">
        <v>40</v>
      </c>
      <c r="G463" s="51">
        <v>2.97</v>
      </c>
      <c r="H463" s="51">
        <v>0.35</v>
      </c>
      <c r="I463" s="51">
        <v>17.579999999999998</v>
      </c>
      <c r="J463" s="51">
        <v>86.9</v>
      </c>
      <c r="K463" s="52"/>
      <c r="L463" s="51"/>
    </row>
    <row r="464" spans="1:12" ht="15" x14ac:dyDescent="0.25">
      <c r="A464" s="25"/>
      <c r="B464" s="16"/>
      <c r="C464" s="11"/>
      <c r="D464" s="7" t="s">
        <v>32</v>
      </c>
      <c r="E464" s="50" t="s">
        <v>54</v>
      </c>
      <c r="F464" s="51">
        <v>40</v>
      </c>
      <c r="G464" s="51">
        <v>2.48</v>
      </c>
      <c r="H464" s="51">
        <v>0.42</v>
      </c>
      <c r="I464" s="51">
        <v>12.16</v>
      </c>
      <c r="J464" s="51">
        <v>63.44</v>
      </c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5"/>
      <c r="B466" s="16"/>
      <c r="C466" s="11"/>
      <c r="D466" s="6"/>
      <c r="E466" s="50"/>
      <c r="F466" s="51"/>
      <c r="G466" s="51"/>
      <c r="H466" s="51"/>
      <c r="I466" s="51"/>
      <c r="J466" s="51"/>
      <c r="K466" s="52"/>
      <c r="L466" s="51"/>
    </row>
    <row r="467" spans="1:12" ht="15" x14ac:dyDescent="0.25">
      <c r="A467" s="26"/>
      <c r="B467" s="18"/>
      <c r="C467" s="8"/>
      <c r="D467" s="19" t="s">
        <v>38</v>
      </c>
      <c r="E467" s="9"/>
      <c r="F467" s="21">
        <f>SUM(F458:F466)</f>
        <v>850</v>
      </c>
      <c r="G467" s="21">
        <f t="shared" ref="G467" si="125">SUM(G458:G466)</f>
        <v>23.189999999999998</v>
      </c>
      <c r="H467" s="21">
        <f t="shared" ref="H467" si="126">SUM(H458:H466)</f>
        <v>23.060000000000006</v>
      </c>
      <c r="I467" s="21">
        <f t="shared" ref="I467" si="127">SUM(I458:I466)</f>
        <v>103.56999999999998</v>
      </c>
      <c r="J467" s="21">
        <f t="shared" ref="J467" si="128">SUM(J458:J466)</f>
        <v>711.02</v>
      </c>
      <c r="K467" s="27"/>
      <c r="L467" s="21">
        <f t="shared" ref="L467" ca="1" si="129">SUM(L464:L472)</f>
        <v>0</v>
      </c>
    </row>
    <row r="468" spans="1:12" ht="15" x14ac:dyDescent="0.25">
      <c r="A468" s="28">
        <f>A448</f>
        <v>2</v>
      </c>
      <c r="B468" s="14">
        <f>B448</f>
        <v>13</v>
      </c>
      <c r="C468" s="10" t="s">
        <v>33</v>
      </c>
      <c r="D468" s="12" t="s">
        <v>34</v>
      </c>
      <c r="E468" s="50" t="s">
        <v>107</v>
      </c>
      <c r="F468" s="51">
        <v>90</v>
      </c>
      <c r="G468" s="51">
        <v>5.84</v>
      </c>
      <c r="H468" s="51">
        <v>9.44</v>
      </c>
      <c r="I468" s="51">
        <v>55.26</v>
      </c>
      <c r="J468" s="51">
        <v>327.76</v>
      </c>
      <c r="K468" s="52">
        <v>806</v>
      </c>
      <c r="L468" s="51"/>
    </row>
    <row r="469" spans="1:12" ht="15" x14ac:dyDescent="0.25">
      <c r="A469" s="25"/>
      <c r="B469" s="16"/>
      <c r="C469" s="11"/>
      <c r="D469" s="12" t="s">
        <v>30</v>
      </c>
      <c r="E469" s="50" t="s">
        <v>108</v>
      </c>
      <c r="F469" s="51">
        <v>200</v>
      </c>
      <c r="G469" s="51">
        <v>0.64</v>
      </c>
      <c r="H469" s="51">
        <v>0.25</v>
      </c>
      <c r="I469" s="51">
        <v>8.7899999999999991</v>
      </c>
      <c r="J469" s="51">
        <v>38.520000000000003</v>
      </c>
      <c r="K469" s="52">
        <v>652</v>
      </c>
      <c r="L469" s="51"/>
    </row>
    <row r="470" spans="1:12" ht="15" x14ac:dyDescent="0.25">
      <c r="A470" s="25"/>
      <c r="B470" s="16"/>
      <c r="C470" s="11"/>
      <c r="D470" s="6" t="s">
        <v>23</v>
      </c>
      <c r="E470" s="50" t="s">
        <v>58</v>
      </c>
      <c r="F470" s="51">
        <v>200</v>
      </c>
      <c r="G470" s="51">
        <v>1.76</v>
      </c>
      <c r="H470" s="51">
        <v>0.39</v>
      </c>
      <c r="I470" s="51">
        <v>15.88</v>
      </c>
      <c r="J470" s="51">
        <v>70.91</v>
      </c>
      <c r="K470" s="52">
        <v>1</v>
      </c>
      <c r="L470" s="51"/>
    </row>
    <row r="471" spans="1:12" ht="15" x14ac:dyDescent="0.25">
      <c r="A471" s="25"/>
      <c r="B471" s="16"/>
      <c r="C471" s="11"/>
      <c r="D471" s="6"/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6"/>
      <c r="B472" s="18"/>
      <c r="C472" s="8"/>
      <c r="D472" s="19" t="s">
        <v>38</v>
      </c>
      <c r="E472" s="9"/>
      <c r="F472" s="21">
        <f>SUM(F468:F471)</f>
        <v>490</v>
      </c>
      <c r="G472" s="21">
        <f t="shared" ref="G472" si="130">SUM(G468:G471)</f>
        <v>8.24</v>
      </c>
      <c r="H472" s="21">
        <f t="shared" ref="H472" si="131">SUM(H468:H471)</f>
        <v>10.08</v>
      </c>
      <c r="I472" s="21">
        <f t="shared" ref="I472" si="132">SUM(I468:I471)</f>
        <v>79.929999999999993</v>
      </c>
      <c r="J472" s="21">
        <f t="shared" ref="J472" si="133">SUM(J468:J471)</f>
        <v>437.18999999999994</v>
      </c>
      <c r="K472" s="27"/>
      <c r="L472" s="21">
        <f t="shared" ref="L472" ca="1" si="134">SUM(L465:L471)</f>
        <v>0</v>
      </c>
    </row>
    <row r="473" spans="1:12" ht="15" x14ac:dyDescent="0.25">
      <c r="A473" s="28">
        <f>A448</f>
        <v>2</v>
      </c>
      <c r="B473" s="14">
        <f>B448</f>
        <v>13</v>
      </c>
      <c r="C473" s="10" t="s">
        <v>35</v>
      </c>
      <c r="D473" s="7" t="s">
        <v>26</v>
      </c>
      <c r="E473" s="50" t="s">
        <v>111</v>
      </c>
      <c r="F473" s="51">
        <v>70</v>
      </c>
      <c r="G473" s="51">
        <v>1.1499999999999999</v>
      </c>
      <c r="H473" s="51">
        <v>2.2000000000000002</v>
      </c>
      <c r="I473" s="51">
        <v>12.68</v>
      </c>
      <c r="J473" s="51">
        <v>72.650000000000006</v>
      </c>
      <c r="K473" s="52">
        <v>49</v>
      </c>
      <c r="L473" s="51"/>
    </row>
    <row r="474" spans="1:12" ht="15" x14ac:dyDescent="0.25">
      <c r="A474" s="25"/>
      <c r="B474" s="16"/>
      <c r="C474" s="11"/>
      <c r="D474" s="7" t="s">
        <v>20</v>
      </c>
      <c r="E474" s="50" t="s">
        <v>160</v>
      </c>
      <c r="F474" s="51">
        <v>100</v>
      </c>
      <c r="G474" s="51">
        <v>17.3</v>
      </c>
      <c r="H474" s="51">
        <v>14.03</v>
      </c>
      <c r="I474" s="51">
        <v>0.93</v>
      </c>
      <c r="J474" s="51">
        <v>199.07</v>
      </c>
      <c r="K474" s="52">
        <v>472</v>
      </c>
      <c r="L474" s="51"/>
    </row>
    <row r="475" spans="1:12" ht="15" x14ac:dyDescent="0.25">
      <c r="A475" s="25"/>
      <c r="B475" s="16"/>
      <c r="C475" s="11"/>
      <c r="D475" s="7" t="s">
        <v>29</v>
      </c>
      <c r="E475" s="50" t="s">
        <v>131</v>
      </c>
      <c r="F475" s="51">
        <v>150</v>
      </c>
      <c r="G475" s="51">
        <v>13.05</v>
      </c>
      <c r="H475" s="51">
        <v>3.91</v>
      </c>
      <c r="I475" s="51">
        <v>29.64</v>
      </c>
      <c r="J475" s="51">
        <v>208.08</v>
      </c>
      <c r="K475" s="52">
        <v>214</v>
      </c>
      <c r="L475" s="51"/>
    </row>
    <row r="476" spans="1:12" ht="15" x14ac:dyDescent="0.25">
      <c r="A476" s="25"/>
      <c r="B476" s="16"/>
      <c r="C476" s="11"/>
      <c r="D476" s="7" t="s">
        <v>30</v>
      </c>
      <c r="E476" s="50" t="s">
        <v>72</v>
      </c>
      <c r="F476" s="51">
        <v>200</v>
      </c>
      <c r="G476" s="51">
        <v>0.18</v>
      </c>
      <c r="H476" s="51">
        <v>0.04</v>
      </c>
      <c r="I476" s="51">
        <v>13.66</v>
      </c>
      <c r="J476" s="51">
        <v>52.95</v>
      </c>
      <c r="K476" s="52">
        <v>685</v>
      </c>
      <c r="L476" s="51"/>
    </row>
    <row r="477" spans="1:12" ht="15" x14ac:dyDescent="0.25">
      <c r="A477" s="25"/>
      <c r="B477" s="16"/>
      <c r="C477" s="11"/>
      <c r="D477" s="6" t="s">
        <v>22</v>
      </c>
      <c r="E477" s="50" t="s">
        <v>47</v>
      </c>
      <c r="F477" s="51">
        <v>60</v>
      </c>
      <c r="G477" s="51">
        <v>4.46</v>
      </c>
      <c r="H477" s="51">
        <v>0.53</v>
      </c>
      <c r="I477" s="51">
        <v>26.37</v>
      </c>
      <c r="J477" s="51">
        <v>130.35</v>
      </c>
      <c r="K477" s="52"/>
      <c r="L477" s="51"/>
    </row>
    <row r="478" spans="1:12" ht="15" x14ac:dyDescent="0.25">
      <c r="A478" s="26"/>
      <c r="B478" s="18"/>
      <c r="C478" s="8"/>
      <c r="D478" s="19" t="s">
        <v>38</v>
      </c>
      <c r="E478" s="9"/>
      <c r="F478" s="21">
        <f>SUM(F473:F477)</f>
        <v>580</v>
      </c>
      <c r="G478" s="21">
        <f>SUM(G473:G477)</f>
        <v>36.14</v>
      </c>
      <c r="H478" s="21">
        <f>SUM(H473:H477)</f>
        <v>20.71</v>
      </c>
      <c r="I478" s="21">
        <f>SUM(I473:I477)</f>
        <v>83.28</v>
      </c>
      <c r="J478" s="21">
        <f>SUM(J473:J477)</f>
        <v>663.10000000000014</v>
      </c>
      <c r="K478" s="27"/>
      <c r="L478" s="21">
        <f ca="1">SUM(L473:L479)</f>
        <v>0</v>
      </c>
    </row>
    <row r="479" spans="1:12" ht="15" x14ac:dyDescent="0.25">
      <c r="A479" s="28">
        <f>A448</f>
        <v>2</v>
      </c>
      <c r="B479" s="14">
        <f>B448</f>
        <v>13</v>
      </c>
      <c r="C479" s="10" t="s">
        <v>36</v>
      </c>
      <c r="D479" s="12" t="s">
        <v>37</v>
      </c>
      <c r="E479" s="50" t="s">
        <v>76</v>
      </c>
      <c r="F479" s="51">
        <v>200</v>
      </c>
      <c r="G479" s="51">
        <v>5.75</v>
      </c>
      <c r="H479" s="51">
        <v>4.6399999999999997</v>
      </c>
      <c r="I479" s="51">
        <v>9.2200000000000006</v>
      </c>
      <c r="J479" s="51">
        <v>99.81</v>
      </c>
      <c r="K479" s="52"/>
      <c r="L479" s="51"/>
    </row>
    <row r="480" spans="1:12" ht="15" x14ac:dyDescent="0.25">
      <c r="A480" s="25"/>
      <c r="B480" s="16"/>
      <c r="C480" s="11"/>
      <c r="D480" s="6"/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6"/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6"/>
      <c r="B482" s="18"/>
      <c r="C482" s="8"/>
      <c r="D482" s="20" t="s">
        <v>38</v>
      </c>
      <c r="E482" s="9"/>
      <c r="F482" s="21">
        <f>SUM(F479:F481)</f>
        <v>200</v>
      </c>
      <c r="G482" s="21">
        <f>SUM(G479:G481)</f>
        <v>5.75</v>
      </c>
      <c r="H482" s="21">
        <f>SUM(H479:H481)</f>
        <v>4.6399999999999997</v>
      </c>
      <c r="I482" s="21">
        <f>SUM(I479:I481)</f>
        <v>9.2200000000000006</v>
      </c>
      <c r="J482" s="21">
        <f>SUM(J479:J481)</f>
        <v>99.81</v>
      </c>
      <c r="K482" s="27"/>
      <c r="L482" s="21">
        <f ca="1">SUM(L479:L484)</f>
        <v>0</v>
      </c>
    </row>
    <row r="483" spans="1:12" ht="15.75" customHeight="1" x14ac:dyDescent="0.2">
      <c r="A483" s="31">
        <f>A448</f>
        <v>2</v>
      </c>
      <c r="B483" s="32">
        <f>B448</f>
        <v>13</v>
      </c>
      <c r="C483" s="62" t="s">
        <v>4</v>
      </c>
      <c r="D483" s="63"/>
      <c r="E483" s="33"/>
      <c r="F483" s="34">
        <f>F454+F457+F467+F472+F478+F482</f>
        <v>2810</v>
      </c>
      <c r="G483" s="34">
        <f>G454+G457+G467+G472+G478+G482</f>
        <v>91.800000000000011</v>
      </c>
      <c r="H483" s="34">
        <f>H454+H457+H467+H472+H478+H482</f>
        <v>83.13000000000001</v>
      </c>
      <c r="I483" s="34">
        <f>I454+I457+I467+I472+I478+I482</f>
        <v>358.64</v>
      </c>
      <c r="J483" s="34">
        <f>J454+J457+J467+J472+J478+J482</f>
        <v>2531.6600000000003</v>
      </c>
      <c r="K483" s="35"/>
      <c r="L483" s="34">
        <f ca="1">L454+L457+L467+L472+L478+L482</f>
        <v>0</v>
      </c>
    </row>
    <row r="484" spans="1:12" ht="15" x14ac:dyDescent="0.25">
      <c r="A484" s="22">
        <v>2</v>
      </c>
      <c r="B484" s="23">
        <v>14</v>
      </c>
      <c r="C484" s="24" t="s">
        <v>19</v>
      </c>
      <c r="D484" s="5"/>
      <c r="E484" s="47" t="s">
        <v>45</v>
      </c>
      <c r="F484" s="48">
        <v>70</v>
      </c>
      <c r="G484" s="48">
        <v>10.02</v>
      </c>
      <c r="H484" s="48">
        <v>2.84</v>
      </c>
      <c r="I484" s="48">
        <v>17.940000000000001</v>
      </c>
      <c r="J484" s="48">
        <v>135.24</v>
      </c>
      <c r="K484" s="49">
        <v>360</v>
      </c>
      <c r="L484" s="48"/>
    </row>
    <row r="485" spans="1:12" ht="15" x14ac:dyDescent="0.25">
      <c r="A485" s="25"/>
      <c r="B485" s="16"/>
      <c r="C485" s="11"/>
      <c r="D485" s="6" t="s">
        <v>20</v>
      </c>
      <c r="E485" s="50" t="s">
        <v>44</v>
      </c>
      <c r="F485" s="51">
        <v>200</v>
      </c>
      <c r="G485" s="51">
        <v>6.58</v>
      </c>
      <c r="H485" s="51">
        <v>7.71</v>
      </c>
      <c r="I485" s="51">
        <v>37.76</v>
      </c>
      <c r="J485" s="51">
        <v>246.12</v>
      </c>
      <c r="K485" s="52">
        <v>302</v>
      </c>
      <c r="L485" s="51"/>
    </row>
    <row r="486" spans="1:12" ht="15" x14ac:dyDescent="0.25">
      <c r="A486" s="25"/>
      <c r="B486" s="16"/>
      <c r="C486" s="11"/>
      <c r="D486" s="7" t="s">
        <v>21</v>
      </c>
      <c r="E486" s="50" t="s">
        <v>46</v>
      </c>
      <c r="F486" s="51">
        <v>200</v>
      </c>
      <c r="G486" s="51">
        <v>3.64</v>
      </c>
      <c r="H486" s="51">
        <v>3.61</v>
      </c>
      <c r="I486" s="51">
        <v>22.81</v>
      </c>
      <c r="J486" s="51">
        <v>133.81</v>
      </c>
      <c r="K486" s="52">
        <v>693</v>
      </c>
      <c r="L486" s="51"/>
    </row>
    <row r="487" spans="1:12" ht="15" x14ac:dyDescent="0.25">
      <c r="A487" s="25"/>
      <c r="B487" s="16"/>
      <c r="C487" s="11"/>
      <c r="D487" s="7" t="s">
        <v>22</v>
      </c>
      <c r="E487" s="50" t="s">
        <v>47</v>
      </c>
      <c r="F487" s="51">
        <v>40</v>
      </c>
      <c r="G487" s="51">
        <v>2.97</v>
      </c>
      <c r="H487" s="51">
        <v>0.35</v>
      </c>
      <c r="I487" s="51">
        <v>17.579999999999998</v>
      </c>
      <c r="J487" s="51">
        <v>86.9</v>
      </c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5"/>
      <c r="B489" s="16"/>
      <c r="C489" s="11"/>
      <c r="D489" s="6"/>
      <c r="E489" s="50"/>
      <c r="F489" s="51"/>
      <c r="G489" s="51"/>
      <c r="H489" s="51"/>
      <c r="I489" s="51"/>
      <c r="J489" s="51"/>
      <c r="K489" s="52"/>
      <c r="L489" s="51"/>
    </row>
    <row r="490" spans="1:12" ht="15" x14ac:dyDescent="0.25">
      <c r="A490" s="26"/>
      <c r="B490" s="18"/>
      <c r="C490" s="8"/>
      <c r="D490" s="19" t="s">
        <v>38</v>
      </c>
      <c r="E490" s="9"/>
      <c r="F490" s="21">
        <f>SUM(F484:F489)</f>
        <v>510</v>
      </c>
      <c r="G490" s="21">
        <f>SUM(G484:G489)</f>
        <v>23.21</v>
      </c>
      <c r="H490" s="21">
        <f>SUM(H484:H489)</f>
        <v>14.51</v>
      </c>
      <c r="I490" s="21">
        <f>SUM(I484:I489)</f>
        <v>96.09</v>
      </c>
      <c r="J490" s="21">
        <f>SUM(J484:J489)</f>
        <v>602.07000000000005</v>
      </c>
      <c r="K490" s="27"/>
      <c r="L490" s="21">
        <f>SUM(L484:L489)</f>
        <v>0</v>
      </c>
    </row>
    <row r="491" spans="1:12" ht="15" x14ac:dyDescent="0.25">
      <c r="A491" s="28">
        <f>A484</f>
        <v>2</v>
      </c>
      <c r="B491" s="14">
        <f>B484</f>
        <v>14</v>
      </c>
      <c r="C491" s="10" t="s">
        <v>24</v>
      </c>
      <c r="D491" s="12"/>
      <c r="E491" s="50" t="s">
        <v>48</v>
      </c>
      <c r="F491" s="51">
        <v>200</v>
      </c>
      <c r="G491" s="51">
        <v>0.6</v>
      </c>
      <c r="H491" s="51">
        <v>0</v>
      </c>
      <c r="I491" s="51">
        <v>33</v>
      </c>
      <c r="J491" s="51">
        <v>128.16</v>
      </c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6"/>
      <c r="B493" s="18"/>
      <c r="C493" s="8"/>
      <c r="D493" s="19" t="s">
        <v>38</v>
      </c>
      <c r="E493" s="9"/>
      <c r="F493" s="21">
        <f>SUM(F491:F492)</f>
        <v>200</v>
      </c>
      <c r="G493" s="21">
        <f>SUM(G491:G492)</f>
        <v>0.6</v>
      </c>
      <c r="H493" s="21">
        <f>SUM(H491:H492)</f>
        <v>0</v>
      </c>
      <c r="I493" s="21">
        <f>SUM(I491:I492)</f>
        <v>33</v>
      </c>
      <c r="J493" s="21">
        <f>SUM(J491:J492)</f>
        <v>128.16</v>
      </c>
      <c r="K493" s="27"/>
      <c r="L493" s="21">
        <f ca="1">SUM(L491:L498)</f>
        <v>0</v>
      </c>
    </row>
    <row r="494" spans="1:12" ht="15" x14ac:dyDescent="0.25">
      <c r="A494" s="28">
        <f>A484</f>
        <v>2</v>
      </c>
      <c r="B494" s="14">
        <f>B484</f>
        <v>14</v>
      </c>
      <c r="C494" s="10" t="s">
        <v>25</v>
      </c>
      <c r="D494" s="7" t="s">
        <v>26</v>
      </c>
      <c r="E494" s="50" t="s">
        <v>49</v>
      </c>
      <c r="F494" s="51">
        <v>70</v>
      </c>
      <c r="G494" s="51">
        <v>0.75</v>
      </c>
      <c r="H494" s="51">
        <v>0.14000000000000001</v>
      </c>
      <c r="I494" s="51">
        <v>2.61</v>
      </c>
      <c r="J494" s="51">
        <v>14.22</v>
      </c>
      <c r="K494" s="52"/>
      <c r="L494" s="51"/>
    </row>
    <row r="495" spans="1:12" ht="15" x14ac:dyDescent="0.25">
      <c r="A495" s="25"/>
      <c r="B495" s="16"/>
      <c r="C495" s="11"/>
      <c r="D495" s="7" t="s">
        <v>27</v>
      </c>
      <c r="E495" s="50" t="s">
        <v>50</v>
      </c>
      <c r="F495" s="51" t="s">
        <v>51</v>
      </c>
      <c r="G495" s="51">
        <v>1.8</v>
      </c>
      <c r="H495" s="51">
        <v>3.97</v>
      </c>
      <c r="I495" s="51">
        <v>8.6</v>
      </c>
      <c r="J495" s="51">
        <v>77</v>
      </c>
      <c r="K495" s="52">
        <v>124</v>
      </c>
      <c r="L495" s="51"/>
    </row>
    <row r="496" spans="1:12" ht="15" x14ac:dyDescent="0.25">
      <c r="A496" s="25"/>
      <c r="B496" s="16"/>
      <c r="C496" s="11"/>
      <c r="D496" s="7" t="s">
        <v>28</v>
      </c>
      <c r="E496" s="50" t="s">
        <v>52</v>
      </c>
      <c r="F496" s="51">
        <v>100</v>
      </c>
      <c r="G496" s="51">
        <v>13.5</v>
      </c>
      <c r="H496" s="51">
        <v>25.48</v>
      </c>
      <c r="I496" s="51">
        <v>4.9800000000000004</v>
      </c>
      <c r="J496" s="51">
        <v>349.27</v>
      </c>
      <c r="K496" s="52">
        <v>506</v>
      </c>
      <c r="L496" s="51"/>
    </row>
    <row r="497" spans="1:12" ht="15" x14ac:dyDescent="0.25">
      <c r="A497" s="25"/>
      <c r="B497" s="16"/>
      <c r="C497" s="11"/>
      <c r="D497" s="7" t="s">
        <v>29</v>
      </c>
      <c r="E497" s="50" t="s">
        <v>53</v>
      </c>
      <c r="F497" s="51">
        <v>150</v>
      </c>
      <c r="G497" s="51">
        <v>3.55</v>
      </c>
      <c r="H497" s="51">
        <v>7.56</v>
      </c>
      <c r="I497" s="51">
        <v>35</v>
      </c>
      <c r="J497" s="51">
        <v>225.59</v>
      </c>
      <c r="K497" s="52">
        <v>511</v>
      </c>
      <c r="L497" s="51"/>
    </row>
    <row r="498" spans="1:12" ht="15" x14ac:dyDescent="0.25">
      <c r="A498" s="25"/>
      <c r="B498" s="16"/>
      <c r="C498" s="11"/>
      <c r="D498" s="7" t="s">
        <v>30</v>
      </c>
      <c r="E498" s="50" t="s">
        <v>161</v>
      </c>
      <c r="F498" s="51">
        <v>200</v>
      </c>
      <c r="G498" s="51">
        <v>0.83</v>
      </c>
      <c r="H498" s="51">
        <v>1.1200000000000001</v>
      </c>
      <c r="I498" s="51">
        <v>31.18</v>
      </c>
      <c r="J498" s="51">
        <v>123.04</v>
      </c>
      <c r="K498" s="52">
        <v>638</v>
      </c>
      <c r="L498" s="51"/>
    </row>
    <row r="499" spans="1:12" ht="15" x14ac:dyDescent="0.25">
      <c r="A499" s="25"/>
      <c r="B499" s="16"/>
      <c r="C499" s="11"/>
      <c r="D499" s="7" t="s">
        <v>31</v>
      </c>
      <c r="E499" s="50" t="s">
        <v>47</v>
      </c>
      <c r="F499" s="51">
        <v>40</v>
      </c>
      <c r="G499" s="51">
        <v>2.97</v>
      </c>
      <c r="H499" s="51">
        <v>0.35</v>
      </c>
      <c r="I499" s="51">
        <v>17.579999999999998</v>
      </c>
      <c r="J499" s="51">
        <v>86.9</v>
      </c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5"/>
      <c r="B501" s="16"/>
      <c r="C501" s="11"/>
      <c r="D501" s="6"/>
      <c r="E501" s="50"/>
      <c r="F501" s="51"/>
      <c r="G501" s="51"/>
      <c r="H501" s="51"/>
      <c r="I501" s="51"/>
      <c r="J501" s="51"/>
      <c r="K501" s="52"/>
      <c r="L501" s="51"/>
    </row>
    <row r="502" spans="1:12" ht="15" x14ac:dyDescent="0.25">
      <c r="A502" s="26"/>
      <c r="B502" s="18"/>
      <c r="C502" s="8"/>
      <c r="D502" s="19" t="s">
        <v>38</v>
      </c>
      <c r="E502" s="9"/>
      <c r="F502" s="21">
        <f>SUM(F494:F501)</f>
        <v>560</v>
      </c>
      <c r="G502" s="21">
        <f>SUM(G494:G501)</f>
        <v>23.4</v>
      </c>
      <c r="H502" s="21">
        <f>SUM(H494:H501)</f>
        <v>38.619999999999997</v>
      </c>
      <c r="I502" s="21">
        <f>SUM(I494:I501)</f>
        <v>99.95</v>
      </c>
      <c r="J502" s="21">
        <f>SUM(J494:J501)</f>
        <v>876.02</v>
      </c>
      <c r="K502" s="27"/>
      <c r="L502" s="21">
        <f ca="1">SUM(L500:L507)</f>
        <v>0</v>
      </c>
    </row>
    <row r="503" spans="1:12" ht="15" x14ac:dyDescent="0.25">
      <c r="A503" s="28">
        <f>A484</f>
        <v>2</v>
      </c>
      <c r="B503" s="14">
        <f>B484</f>
        <v>14</v>
      </c>
      <c r="C503" s="10" t="s">
        <v>33</v>
      </c>
      <c r="D503" s="12" t="s">
        <v>34</v>
      </c>
      <c r="E503" s="50" t="s">
        <v>55</v>
      </c>
      <c r="F503" s="51">
        <v>90</v>
      </c>
      <c r="G503" s="51">
        <v>9.31</v>
      </c>
      <c r="H503" s="51">
        <v>10.57</v>
      </c>
      <c r="I503" s="51">
        <v>33.04</v>
      </c>
      <c r="J503" s="51">
        <v>239.08</v>
      </c>
      <c r="K503" s="52">
        <v>741</v>
      </c>
      <c r="L503" s="51"/>
    </row>
    <row r="504" spans="1:12" ht="15" x14ac:dyDescent="0.25">
      <c r="A504" s="25"/>
      <c r="B504" s="16"/>
      <c r="C504" s="11"/>
      <c r="D504" s="12" t="s">
        <v>30</v>
      </c>
      <c r="E504" s="50" t="s">
        <v>56</v>
      </c>
      <c r="F504" s="51" t="s">
        <v>57</v>
      </c>
      <c r="G504" s="51">
        <v>0.24</v>
      </c>
      <c r="H504" s="51">
        <v>0.05</v>
      </c>
      <c r="I504" s="51">
        <v>13.85</v>
      </c>
      <c r="J504" s="51">
        <v>53.97</v>
      </c>
      <c r="K504" s="52">
        <v>686</v>
      </c>
      <c r="L504" s="51"/>
    </row>
    <row r="505" spans="1:12" ht="15" x14ac:dyDescent="0.25">
      <c r="A505" s="25"/>
      <c r="B505" s="16"/>
      <c r="C505" s="11"/>
      <c r="D505" s="6" t="s">
        <v>23</v>
      </c>
      <c r="E505" s="50" t="s">
        <v>98</v>
      </c>
      <c r="F505" s="51">
        <v>200</v>
      </c>
      <c r="G505" s="51">
        <v>0.78</v>
      </c>
      <c r="H505" s="51">
        <v>0.59</v>
      </c>
      <c r="I505" s="51">
        <v>20.190000000000001</v>
      </c>
      <c r="J505" s="51">
        <v>85.44</v>
      </c>
      <c r="K505" s="52">
        <v>3</v>
      </c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6"/>
      <c r="B507" s="18"/>
      <c r="C507" s="8"/>
      <c r="D507" s="19" t="s">
        <v>38</v>
      </c>
      <c r="E507" s="9"/>
      <c r="F507" s="21">
        <f>SUM(F503:F506)</f>
        <v>290</v>
      </c>
      <c r="G507" s="21">
        <f t="shared" ref="G507" si="135">SUM(G503:G506)</f>
        <v>10.33</v>
      </c>
      <c r="H507" s="21">
        <f t="shared" ref="H507" si="136">SUM(H503:H506)</f>
        <v>11.21</v>
      </c>
      <c r="I507" s="21">
        <f t="shared" ref="I507" si="137">SUM(I503:I506)</f>
        <v>67.08</v>
      </c>
      <c r="J507" s="21">
        <f t="shared" ref="J507" si="138">SUM(J503:J506)</f>
        <v>378.49</v>
      </c>
      <c r="K507" s="27"/>
      <c r="L507" s="21">
        <f t="shared" ref="L507" ca="1" si="139">SUM(L500:L506)</f>
        <v>0</v>
      </c>
    </row>
    <row r="508" spans="1:12" ht="15" x14ac:dyDescent="0.25">
      <c r="A508" s="28">
        <f>A484</f>
        <v>2</v>
      </c>
      <c r="B508" s="14">
        <f>B484</f>
        <v>14</v>
      </c>
      <c r="C508" s="10" t="s">
        <v>35</v>
      </c>
      <c r="D508" s="7" t="s">
        <v>26</v>
      </c>
      <c r="E508" s="50" t="s">
        <v>62</v>
      </c>
      <c r="F508" s="51">
        <v>70</v>
      </c>
      <c r="G508" s="51">
        <v>3.8</v>
      </c>
      <c r="H508" s="51">
        <v>4.88</v>
      </c>
      <c r="I508" s="51">
        <v>3.99</v>
      </c>
      <c r="J508" s="51">
        <v>74.22</v>
      </c>
      <c r="K508" s="52">
        <v>50</v>
      </c>
      <c r="L508" s="51"/>
    </row>
    <row r="509" spans="1:12" ht="15" x14ac:dyDescent="0.25">
      <c r="A509" s="25"/>
      <c r="B509" s="16"/>
      <c r="C509" s="11"/>
      <c r="D509" s="7" t="s">
        <v>20</v>
      </c>
      <c r="E509" s="50" t="s">
        <v>59</v>
      </c>
      <c r="F509" s="51">
        <v>100</v>
      </c>
      <c r="G509" s="51">
        <v>13.77</v>
      </c>
      <c r="H509" s="51">
        <v>10.83</v>
      </c>
      <c r="I509" s="51">
        <v>8.92</v>
      </c>
      <c r="J509" s="51">
        <v>161.63999999999999</v>
      </c>
      <c r="K509" s="52">
        <v>459</v>
      </c>
      <c r="L509" s="51"/>
    </row>
    <row r="510" spans="1:12" ht="15" x14ac:dyDescent="0.25">
      <c r="A510" s="25"/>
      <c r="B510" s="16"/>
      <c r="C510" s="11"/>
      <c r="D510" s="7" t="s">
        <v>29</v>
      </c>
      <c r="E510" s="50" t="s">
        <v>60</v>
      </c>
      <c r="F510" s="51">
        <v>150</v>
      </c>
      <c r="G510" s="51">
        <v>2.99</v>
      </c>
      <c r="H510" s="51">
        <v>5.0599999999999996</v>
      </c>
      <c r="I510" s="51">
        <v>18.89</v>
      </c>
      <c r="J510" s="51">
        <v>134.27000000000001</v>
      </c>
      <c r="K510" s="52">
        <v>520</v>
      </c>
      <c r="L510" s="51"/>
    </row>
    <row r="511" spans="1:12" ht="15" x14ac:dyDescent="0.25">
      <c r="A511" s="25"/>
      <c r="B511" s="16"/>
      <c r="C511" s="11"/>
      <c r="D511" s="7" t="s">
        <v>30</v>
      </c>
      <c r="E511" s="50" t="s">
        <v>72</v>
      </c>
      <c r="F511" s="51">
        <v>200</v>
      </c>
      <c r="G511" s="51">
        <v>0.18</v>
      </c>
      <c r="H511" s="51">
        <v>0.04</v>
      </c>
      <c r="I511" s="51">
        <v>13.66</v>
      </c>
      <c r="J511" s="51">
        <v>52.95</v>
      </c>
      <c r="K511" s="52">
        <v>685</v>
      </c>
      <c r="L511" s="51"/>
    </row>
    <row r="512" spans="1:12" ht="15" x14ac:dyDescent="0.25">
      <c r="A512" s="25"/>
      <c r="B512" s="16"/>
      <c r="C512" s="11"/>
      <c r="D512" s="6" t="s">
        <v>22</v>
      </c>
      <c r="E512" s="50" t="s">
        <v>54</v>
      </c>
      <c r="F512" s="51">
        <v>40</v>
      </c>
      <c r="G512" s="51">
        <v>2.48</v>
      </c>
      <c r="H512" s="51">
        <v>0.42</v>
      </c>
      <c r="I512" s="51">
        <v>12.16</v>
      </c>
      <c r="J512" s="51">
        <v>63.44</v>
      </c>
      <c r="K512" s="52"/>
      <c r="L512" s="51"/>
    </row>
    <row r="513" spans="1:12" ht="15" x14ac:dyDescent="0.25">
      <c r="A513" s="26"/>
      <c r="B513" s="18"/>
      <c r="C513" s="8"/>
      <c r="D513" s="19" t="s">
        <v>38</v>
      </c>
      <c r="E513" s="9"/>
      <c r="F513" s="21">
        <f>SUM(F508:F512)</f>
        <v>560</v>
      </c>
      <c r="G513" s="21">
        <f>SUM(G508:G512)</f>
        <v>23.220000000000002</v>
      </c>
      <c r="H513" s="21">
        <f>SUM(H508:H512)</f>
        <v>21.23</v>
      </c>
      <c r="I513" s="21">
        <f>SUM(I508:I512)</f>
        <v>57.620000000000005</v>
      </c>
      <c r="J513" s="21">
        <f>SUM(J508:J512)</f>
        <v>486.52</v>
      </c>
      <c r="K513" s="27"/>
      <c r="L513" s="21">
        <f ca="1">SUM(L508:L514)</f>
        <v>0</v>
      </c>
    </row>
    <row r="514" spans="1:12" ht="15" x14ac:dyDescent="0.25">
      <c r="A514" s="28">
        <f>A484</f>
        <v>2</v>
      </c>
      <c r="B514" s="14">
        <f>B484</f>
        <v>14</v>
      </c>
      <c r="C514" s="10" t="s">
        <v>36</v>
      </c>
      <c r="D514" s="12" t="s">
        <v>37</v>
      </c>
      <c r="E514" s="50" t="s">
        <v>95</v>
      </c>
      <c r="F514" s="51">
        <v>200</v>
      </c>
      <c r="G514" s="51">
        <v>6</v>
      </c>
      <c r="H514" s="51">
        <v>0.1</v>
      </c>
      <c r="I514" s="51">
        <v>8</v>
      </c>
      <c r="J514" s="51">
        <v>55.3</v>
      </c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20" t="s">
        <v>38</v>
      </c>
      <c r="E517" s="9"/>
      <c r="F517" s="21">
        <f>SUM(F514:F516)</f>
        <v>200</v>
      </c>
      <c r="G517" s="21">
        <f>SUM(G514:G516)</f>
        <v>6</v>
      </c>
      <c r="H517" s="21">
        <f>SUM(H514:H516)</f>
        <v>0.1</v>
      </c>
      <c r="I517" s="21">
        <f>SUM(I514:I516)</f>
        <v>8</v>
      </c>
      <c r="J517" s="21">
        <f>SUM(J514:J516)</f>
        <v>55.3</v>
      </c>
      <c r="K517" s="27"/>
      <c r="L517" s="21">
        <f t="shared" ref="L517" ca="1" si="140">SUM(L514:L519)</f>
        <v>0</v>
      </c>
    </row>
    <row r="518" spans="1:12" ht="15" x14ac:dyDescent="0.2">
      <c r="A518" s="37">
        <f>A484</f>
        <v>2</v>
      </c>
      <c r="B518" s="38">
        <f>B484</f>
        <v>14</v>
      </c>
      <c r="C518" s="59" t="s">
        <v>4</v>
      </c>
      <c r="D518" s="60"/>
      <c r="E518" s="39"/>
      <c r="F518" s="40">
        <f>F490+F493+F502+F507+F513+F517</f>
        <v>2320</v>
      </c>
      <c r="G518" s="40">
        <f>G490+G493+G502+G507+G513+G517</f>
        <v>86.76</v>
      </c>
      <c r="H518" s="40">
        <f>H490+H493+H502+H507+H513+H517</f>
        <v>85.67</v>
      </c>
      <c r="I518" s="40">
        <f>I490+I493+I502+I507+I513+I517</f>
        <v>361.74</v>
      </c>
      <c r="J518" s="40">
        <f>J490+J493+J502+J507+J513+J517</f>
        <v>2526.5600000000004</v>
      </c>
      <c r="K518" s="41"/>
      <c r="L518" s="34">
        <f ca="1">L490+L493+L502+L507+L513+L517</f>
        <v>0</v>
      </c>
    </row>
    <row r="519" spans="1:12" x14ac:dyDescent="0.2">
      <c r="A519" s="29"/>
      <c r="B519" s="30"/>
      <c r="C519" s="61" t="s">
        <v>5</v>
      </c>
      <c r="D519" s="61"/>
      <c r="E519" s="61"/>
      <c r="F519" s="42">
        <f>(F40+F76+F112+F149+F187+F226+F264+F300+F337+F374+F411+F447+F483+F518)/(IF(F40=0,0,1)+IF(F76=0,0,1)+IF(F112=0,0,1)+IF(F149=0,0,1)+IF(F187=0,0,1)+IF(F226=0,0,1)+IF(F264=0,0,1)+IF(F300=0,0,1)+IF(F337=0,0,1)+IF(F374=0,0,1)+IF(F411=0,0,1)+IF(F447=0,0,1)+IF(F483=0,0,1)+IF(F518=0,0,1))</f>
        <v>2569.6428571428573</v>
      </c>
      <c r="G519" s="42">
        <f>(G40+G76+G112+G149+G187+G226+G264+G300+G337+G374+G411+G447+G483+G518)/(IF(G40=0,0,1)+IF(G76=0,0,1)+IF(G112=0,0,1)+IF(G149=0,0,1)+IF(G187=0,0,1)+IF(G226=0,0,1)+IF(G264=0,0,1)+IF(G300=0,0,1)+IF(G337=0,0,1)+IF(G374=0,0,1)+IF(G411=0,0,1)+IF(G447=0,0,1)+IF(G483=0,0,1)+IF(G518=0,0,1))</f>
        <v>87.733571428571423</v>
      </c>
      <c r="H519" s="42">
        <f>(H40+H76+H112+H149+H187+H226+H264+H300+H337+H374+H411+H447+H483+H518)/(IF(H40=0,0,1)+IF(H76=0,0,1)+IF(H112=0,0,1)+IF(H149=0,0,1)+IF(H187=0,0,1)+IF(H226=0,0,1)+IF(H264=0,0,1)+IF(H300=0,0,1)+IF(H337=0,0,1)+IF(H374=0,0,1)+IF(H411=0,0,1)+IF(H447=0,0,1)+IF(H483=0,0,1)+IF(H518=0,0,1))</f>
        <v>84.607857142857156</v>
      </c>
      <c r="I519" s="42">
        <f>(I40+I76+I112+I149+I187+I226+I264+I300+I337+I374+I411+I447+I483+I518)/(IF(I40=0,0,1)+IF(I76=0,0,1)+IF(I112=0,0,1)+IF(I149=0,0,1)+IF(I187=0,0,1)+IF(I226=0,0,1)+IF(I264=0,0,1)+IF(I300=0,0,1)+IF(I337=0,0,1)+IF(I374=0,0,1)+IF(I411=0,0,1)+IF(I447=0,0,1)+IF(I483=0,0,1)+IF(I518=0,0,1))</f>
        <v>362.97285714285721</v>
      </c>
      <c r="J519" s="42">
        <f>(J40+J76+J112+J149+J187+J226+J264+J300+J337+J374+J411+J447+J483+J518)/(IF(J40=0,0,1)+IF(J76=0,0,1)+IF(J112=0,0,1)+IF(J149=0,0,1)+IF(J187=0,0,1)+IF(J226=0,0,1)+IF(J264=0,0,1)+IF(J300=0,0,1)+IF(J337=0,0,1)+IF(J374=0,0,1)+IF(J411=0,0,1)+IF(J447=0,0,1)+IF(J483=0,0,1)+IF(J518=0,0,1))</f>
        <v>2515.412142857143</v>
      </c>
      <c r="K519" s="42"/>
      <c r="L519" s="42" t="e">
        <f ca="1">(L40+L76+L112+L149+L187+L226+L264+L300+L337+L374+L411+L447+L483+L518)/(IF(L40=0,0,1)+IF(L76=0,0,1)+IF(L112=0,0,1)+IF(L149=0,0,1)+IF(L187=0,0,1)+IF(L226=0,0,1)+IF(L264=0,0,1)+IF(L300=0,0,1)+IF(L337=0,0,1)+IF(L374=0,0,1)+IF(L411=0,0,1)+IF(L447=0,0,1)+IF(L483=0,0,1)+IF(L518=0,0,1))</f>
        <v>#DIV/0!</v>
      </c>
    </row>
  </sheetData>
  <mergeCells count="18">
    <mergeCell ref="C264:D264"/>
    <mergeCell ref="C40:D40"/>
    <mergeCell ref="C1:E1"/>
    <mergeCell ref="H1:K1"/>
    <mergeCell ref="H2:K2"/>
    <mergeCell ref="C76:D76"/>
    <mergeCell ref="C112:D112"/>
    <mergeCell ref="C149:D149"/>
    <mergeCell ref="C187:D187"/>
    <mergeCell ref="C226:D226"/>
    <mergeCell ref="C518:D518"/>
    <mergeCell ref="C519:E519"/>
    <mergeCell ref="C300:D300"/>
    <mergeCell ref="C337:D337"/>
    <mergeCell ref="C374:D374"/>
    <mergeCell ref="C411:D411"/>
    <mergeCell ref="C447:D447"/>
    <mergeCell ref="C483:D48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2019-10-28T05:07:14Z</cp:lastPrinted>
  <dcterms:created xsi:type="dcterms:W3CDTF">2022-05-16T14:23:56Z</dcterms:created>
  <dcterms:modified xsi:type="dcterms:W3CDTF">2019-10-29T05:51:58Z</dcterms:modified>
</cp:coreProperties>
</file>